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29040" windowHeight="17520" activeTab="1"/>
  </bookViews>
  <sheets>
    <sheet name="InfoHospital" sheetId="2" r:id="rId1"/>
    <sheet name="HospitalPriceList NEW EURO" sheetId="1" r:id="rId2"/>
  </sheets>
  <definedNames>
    <definedName name="_xlnm._FilterDatabase" localSheetId="1" hidden="1">'HospitalPriceList NEW EURO'!$A$6:$K$828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63" i="1" l="1"/>
  <c r="E79" i="1"/>
  <c r="E10" i="1"/>
  <c r="E11" i="1"/>
  <c r="E9" i="1"/>
  <c r="E514" i="1"/>
  <c r="E828" i="1"/>
  <c r="E827" i="1"/>
  <c r="E826" i="1"/>
  <c r="E825" i="1"/>
  <c r="E824" i="1"/>
  <c r="E823" i="1"/>
  <c r="E822" i="1"/>
  <c r="E820" i="1"/>
  <c r="E819" i="1"/>
  <c r="E818" i="1"/>
  <c r="E817" i="1"/>
  <c r="E816" i="1"/>
  <c r="E815" i="1"/>
  <c r="E813" i="1"/>
  <c r="E812" i="1"/>
  <c r="E811" i="1"/>
  <c r="E810" i="1"/>
  <c r="E809" i="1"/>
  <c r="E808" i="1"/>
  <c r="E807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0" i="1"/>
  <c r="E789" i="1"/>
  <c r="E788" i="1"/>
  <c r="E787" i="1"/>
  <c r="E786" i="1"/>
  <c r="E785" i="1"/>
  <c r="E784" i="1"/>
  <c r="E782" i="1"/>
  <c r="E781" i="1"/>
  <c r="E780" i="1"/>
  <c r="E778" i="1"/>
  <c r="E777" i="1"/>
  <c r="E775" i="1"/>
  <c r="E774" i="1"/>
  <c r="E773" i="1"/>
  <c r="E772" i="1"/>
  <c r="E771" i="1"/>
  <c r="E769" i="1"/>
  <c r="E768" i="1"/>
  <c r="E766" i="1"/>
  <c r="E765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0" i="1"/>
  <c r="E739" i="1"/>
  <c r="E738" i="1"/>
  <c r="E737" i="1"/>
  <c r="E736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8" i="1"/>
  <c r="E687" i="1"/>
  <c r="E686" i="1"/>
  <c r="E685" i="1"/>
  <c r="E684" i="1"/>
  <c r="E683" i="1"/>
  <c r="E682" i="1"/>
  <c r="E681" i="1"/>
  <c r="E680" i="1"/>
  <c r="E679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5" i="1"/>
  <c r="E644" i="1"/>
  <c r="E643" i="1"/>
  <c r="E642" i="1"/>
  <c r="E641" i="1"/>
  <c r="E640" i="1"/>
  <c r="E639" i="1"/>
  <c r="E638" i="1"/>
  <c r="E637" i="1"/>
  <c r="E636" i="1"/>
  <c r="E634" i="1"/>
  <c r="E633" i="1"/>
  <c r="E632" i="1"/>
  <c r="E631" i="1"/>
  <c r="E630" i="1"/>
  <c r="E629" i="1"/>
  <c r="E628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6" i="1"/>
  <c r="E605" i="1"/>
  <c r="E604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2" i="1"/>
  <c r="E531" i="1"/>
  <c r="E530" i="1"/>
  <c r="E528" i="1"/>
  <c r="E527" i="1"/>
  <c r="E526" i="1"/>
  <c r="E525" i="1"/>
  <c r="E524" i="1"/>
  <c r="E523" i="1"/>
  <c r="E522" i="1"/>
  <c r="E520" i="1"/>
  <c r="E519" i="1"/>
  <c r="E518" i="1"/>
  <c r="E517" i="1"/>
  <c r="E516" i="1"/>
  <c r="E513" i="1"/>
  <c r="E512" i="1"/>
  <c r="E511" i="1"/>
  <c r="E510" i="1"/>
  <c r="E509" i="1"/>
  <c r="E508" i="1"/>
  <c r="E507" i="1"/>
  <c r="E506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4" i="1"/>
  <c r="E443" i="1"/>
  <c r="E442" i="1"/>
  <c r="E441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3" i="1"/>
  <c r="E192" i="1"/>
  <c r="E191" i="1"/>
  <c r="E190" i="1"/>
  <c r="E189" i="1"/>
  <c r="E188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0" i="1"/>
  <c r="E169" i="1"/>
  <c r="E168" i="1"/>
  <c r="E167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6" i="1"/>
  <c r="E45" i="1"/>
  <c r="E44" i="1"/>
  <c r="E43" i="1"/>
  <c r="E42" i="1"/>
  <c r="E41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D8" i="1"/>
</calcChain>
</file>

<file path=xl/sharedStrings.xml><?xml version="1.0" encoding="utf-8"?>
<sst xmlns="http://schemas.openxmlformats.org/spreadsheetml/2006/main" count="1640" uniqueCount="1605">
  <si>
    <t>Утвърден ценоразпис на всички предоставяни медицински и други услуги от:</t>
  </si>
  <si>
    <t>УМБАЛ СОФИЯМЕД ООД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</si>
  <si>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</si>
  <si>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</si>
  <si>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</si>
  <si>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(ден. брой и др.) </t>
  </si>
  <si>
    <t>Цена. заплащана от:</t>
  </si>
  <si>
    <t xml:space="preserve">Пациент </t>
  </si>
  <si>
    <t>МЗ</t>
  </si>
  <si>
    <t>НЗОК</t>
  </si>
  <si>
    <t>евро</t>
  </si>
  <si>
    <t>лева</t>
  </si>
  <si>
    <t>евро/лева</t>
  </si>
  <si>
    <t>Тип услуга : Административни</t>
  </si>
  <si>
    <t>ADMINIST8</t>
  </si>
  <si>
    <t>Копие на медицински документи - епикриза, копие на изследвания, решение на онкологичен комитет и др. - за документ</t>
  </si>
  <si>
    <t>ADMINIST9</t>
  </si>
  <si>
    <t>Изготвяне на експертно решение за ТЕЛК</t>
  </si>
  <si>
    <t>ADMINIST10</t>
  </si>
  <si>
    <t>Експертно становище за застрахователни полици</t>
  </si>
  <si>
    <t>ADMINSTR5</t>
  </si>
  <si>
    <t>Такса придружител с ползване на легло (на ден)</t>
  </si>
  <si>
    <t>ADMINSTR6</t>
  </si>
  <si>
    <t>Експертно становище от онкологичен кометет. за пациенти лекувани в други лечебни заведения</t>
  </si>
  <si>
    <t>ADMINSTR12</t>
  </si>
  <si>
    <t>Изготвяне на подробна спецификация за ползваните услуги по желание на пациент до 7 дни</t>
  </si>
  <si>
    <t>ADMINSTR13</t>
  </si>
  <si>
    <t>Изготвяне на подробна спецификация за ползваните услуги по желание на пациент до 14 дни</t>
  </si>
  <si>
    <t>VIP001</t>
  </si>
  <si>
    <t>Нощувка VIP апартамент</t>
  </si>
  <si>
    <t>VIP003</t>
  </si>
  <si>
    <t>Допълнително платен сестрински пост, за пациенти ползващи VIP апартамент-  за 12 часа</t>
  </si>
  <si>
    <t>VIP003.1</t>
  </si>
  <si>
    <t>Допълнително платен акушерски пост, за пациенти ползващи VIP апартамент-  за 12 часа</t>
  </si>
  <si>
    <t>VIP004</t>
  </si>
  <si>
    <t>Допълнително платен санитарен пост за пациенти ползващи VIP апартамент-  за 12 часа</t>
  </si>
  <si>
    <t>ZFC0001</t>
  </si>
  <si>
    <t>Потребителска такса - КП</t>
  </si>
  <si>
    <t>ZBF0013</t>
  </si>
  <si>
    <t>Самостоятелна стая за денонощие</t>
  </si>
  <si>
    <t>ADMN014</t>
  </si>
  <si>
    <t>Платен болничен престой за лечение в терапевтично отделение, цена на ден</t>
  </si>
  <si>
    <t>ADMN015</t>
  </si>
  <si>
    <t>Платен болничен престой за лечение в хирургично отделение, цена на ден</t>
  </si>
  <si>
    <t>ADMN016</t>
  </si>
  <si>
    <t>Платен болничен престой преди хоспитализация или след дехоспитализация по КП цена на ден</t>
  </si>
  <si>
    <t>ADMN017</t>
  </si>
  <si>
    <t>Прием без включване в листата на чакащите</t>
  </si>
  <si>
    <t>ADMN018</t>
  </si>
  <si>
    <t>Индивидуален сестрински пост  на час</t>
  </si>
  <si>
    <t>ADMN018.1</t>
  </si>
  <si>
    <t>Индивидуален акушерски пост  на час</t>
  </si>
  <si>
    <t>ADMN019</t>
  </si>
  <si>
    <t>Индивидуален санитарен пост на час</t>
  </si>
  <si>
    <t>ADMN009</t>
  </si>
  <si>
    <t>Експертно становище за слухово протезиране</t>
  </si>
  <si>
    <t>PATOL003</t>
  </si>
  <si>
    <t>Престой на покойник в хл. камера за 24ч.</t>
  </si>
  <si>
    <t>ADMINSTR11</t>
  </si>
  <si>
    <t>Такса придружител с ползване на легло (на ден) за пациенти ползващи VIP апартамент</t>
  </si>
  <si>
    <t>VIP007</t>
  </si>
  <si>
    <t>Дневен болничен престой във VIP апартамент</t>
  </si>
  <si>
    <t>VIP008</t>
  </si>
  <si>
    <t>VIP СТАЯ за денонощие</t>
  </si>
  <si>
    <t>ADMN026</t>
  </si>
  <si>
    <t>Допълнителен еднодневен пакет ранна рехабилитация</t>
  </si>
  <si>
    <t>ADMN027</t>
  </si>
  <si>
    <t>Допълнителен тридневен пакет ранна рехабилитация</t>
  </si>
  <si>
    <t>ADMINSTR14</t>
  </si>
  <si>
    <t>Такса презентация в Училище за родители</t>
  </si>
  <si>
    <t>ADMINIST11</t>
  </si>
  <si>
    <t>Запис на изследване на диск</t>
  </si>
  <si>
    <t>Тип услуга : Административни/Клинични проучвания</t>
  </si>
  <si>
    <t>ADMN0010</t>
  </si>
  <si>
    <t>Годишна такса за съхранение и отпускане на лекарствени средства от болнична аптека по клинични изпитвания</t>
  </si>
  <si>
    <t>ADMN0011</t>
  </si>
  <si>
    <t>Месечна такса за съхранение и отпускане на лекарствени средства от болнична аптека по клинични изпитвания</t>
  </si>
  <si>
    <t>ADMN021</t>
  </si>
  <si>
    <t>Такса за съхранение на документи  по клинични изпитвания(еднократна)</t>
  </si>
  <si>
    <t>ADMN032</t>
  </si>
  <si>
    <t>Такса за раглеждане на постъпили документи по клинично изпитване</t>
  </si>
  <si>
    <t>ADMN033</t>
  </si>
  <si>
    <t>Такса за подписване на анекс към вече подписан договор</t>
  </si>
  <si>
    <t>ADMN034</t>
  </si>
  <si>
    <t>Такса за разглеждане, подписване и администриране на договор за провеждане на клинични изпитвания</t>
  </si>
  <si>
    <t>Тип услуга : Хирургия</t>
  </si>
  <si>
    <t>SURG1</t>
  </si>
  <si>
    <t>Оперативни процедури на тънки и дебели черва. вкл. при заболявания на мезентериума и ретроперитонеума с голям и много голям обем и сложност при лица под 18 години</t>
  </si>
  <si>
    <t>SURG2</t>
  </si>
  <si>
    <t>Оперативни процедури на тънки и дебели черва със среден обем и сложност при лица над 18 години</t>
  </si>
  <si>
    <t>SURG3</t>
  </si>
  <si>
    <t>Оперативни процедури върху апендикс</t>
  </si>
  <si>
    <t>SURG6</t>
  </si>
  <si>
    <t>Оперативни процедури при хернии</t>
  </si>
  <si>
    <t>SURG7</t>
  </si>
  <si>
    <t>Оперативни процедури при хернии с инкарцерация</t>
  </si>
  <si>
    <t>SURG8</t>
  </si>
  <si>
    <t>Конвенционална холецистектомия</t>
  </si>
  <si>
    <t>SURG9</t>
  </si>
  <si>
    <t>Лапароскопскахолецистектомия</t>
  </si>
  <si>
    <t>SURG10</t>
  </si>
  <si>
    <t>Оперативни процедури върху екстрахепаталните жлъчни пътища</t>
  </si>
  <si>
    <t>SURG4</t>
  </si>
  <si>
    <t>Хирургични интервенции за затваряне на стома</t>
  </si>
  <si>
    <t>SURG5</t>
  </si>
  <si>
    <t>Хирургични интервенции на ануса и перианалното пространство</t>
  </si>
  <si>
    <t>SURG11</t>
  </si>
  <si>
    <t>Оперативни процедури върху черен дроб</t>
  </si>
  <si>
    <t>SURG12</t>
  </si>
  <si>
    <t>Оперативни процедури върху черен дроб при ехинококова болест</t>
  </si>
  <si>
    <t>SURG13</t>
  </si>
  <si>
    <t>Оперативни процедури върху панкреас и дисталенхоледох с голям и много голям обем и сложност</t>
  </si>
  <si>
    <t>SURG14</t>
  </si>
  <si>
    <t>Оперативни процедури върху панкреас и дисталенхоледох със среден обем и сложност</t>
  </si>
  <si>
    <t>SURG15</t>
  </si>
  <si>
    <t>Оперативни процедури върху далака при лица над 18 години</t>
  </si>
  <si>
    <t>SURG16</t>
  </si>
  <si>
    <t>Оперативни интервенции при диабетно стъпало без съдово реконструктивни операции</t>
  </si>
  <si>
    <t>SURG18</t>
  </si>
  <si>
    <t>Оперативни интервенции върху гърда с локална ексцизия и биопсия</t>
  </si>
  <si>
    <t>SURG19</t>
  </si>
  <si>
    <t>Оперативно лечение при остър перитонит</t>
  </si>
  <si>
    <t>SURG20</t>
  </si>
  <si>
    <t>Оперативно лечение на интраабдоминални абсцеси</t>
  </si>
  <si>
    <t>SURG21</t>
  </si>
  <si>
    <t>Консервативно лечение при остри коремни заболявания</t>
  </si>
  <si>
    <t>SURG22</t>
  </si>
  <si>
    <t>Оперативни интервенции при инфекции на меките и костни тъкани</t>
  </si>
  <si>
    <t>SURG23</t>
  </si>
  <si>
    <t>Лечение на тумори на кожа и лигавици – злокачествени и доброкачествени новообразувания с минимален болничен престой 1 ден</t>
  </si>
  <si>
    <t>SURG25</t>
  </si>
  <si>
    <t>Оперативни процедури върху щитовидна и паращитовидни жлези с голям обем</t>
  </si>
  <si>
    <t>SURG26</t>
  </si>
  <si>
    <t>Оперативни процедури върху щитовидна и паращитовидни жлези със среден обем</t>
  </si>
  <si>
    <t>P625007</t>
  </si>
  <si>
    <t>Оперативни процедури на хранопровод. стомах и дуоденум с голям и много голям обем и сложност. при лица над 18 години</t>
  </si>
  <si>
    <t>P625008</t>
  </si>
  <si>
    <t>Оперативни процедури на хранопровод. стомах и дуоденум със среден обем и сложност. при лица над 18 години</t>
  </si>
  <si>
    <t>P625009</t>
  </si>
  <si>
    <t>Оперативни процедури на тънки и дебели черва. вкл. при заболявания на мезентериума и ретроперитонеума с голям и много голям обем и сложност. при лица над 18 години</t>
  </si>
  <si>
    <t>SURG27</t>
  </si>
  <si>
    <t>Оперативни процедури на тънки и дебели черва със среден обем и сложност при лица под 18 години</t>
  </si>
  <si>
    <t>SURG17</t>
  </si>
  <si>
    <t>Оперативно лечение на онкологично заболяване на гърдата: стадии T1-4. N0-2. M0</t>
  </si>
  <si>
    <t>SURG82</t>
  </si>
  <si>
    <t>Хирургично лечение при животозастрашаващи инфекции на меките и костни тъкани</t>
  </si>
  <si>
    <t>SURG83</t>
  </si>
  <si>
    <t>Диагностика и лечение на заболявания на хепатобилиарната система, панкреаса и перитонеума при лица над 18 години</t>
  </si>
  <si>
    <t>Тип услуга : Хирургия - избор</t>
  </si>
  <si>
    <t>SURG55</t>
  </si>
  <si>
    <t>Избор на екип - Оперативно лечение на тумори на бял дроб. миедиастинум. плевра и гръдна стена</t>
  </si>
  <si>
    <t>SURG58</t>
  </si>
  <si>
    <t>Избор на лекар - Оперативно лечение на тумори на бял дроб. миедиастинум. плевра и гръдна стена</t>
  </si>
  <si>
    <t>SURG56</t>
  </si>
  <si>
    <t>Избор на екип - Оперативно лечение на болести на бял дроб. миедиастинум. плевра и гръдна стена. без онкологични заболявания</t>
  </si>
  <si>
    <t>SURG59</t>
  </si>
  <si>
    <t>Избор на лекар - Оперативно лечение на болести на бял дроб. миедиастинум. плевра и гръдна стена. без онкологични заболявания</t>
  </si>
  <si>
    <t>SURG38</t>
  </si>
  <si>
    <t>Избор на екип - Хирургични интервенции на ануса и перианалното пространство</t>
  </si>
  <si>
    <t>SURG60</t>
  </si>
  <si>
    <t>Избор на лекар - Хирургични интервенции на ануса и перианалното пространство</t>
  </si>
  <si>
    <t>SURG39</t>
  </si>
  <si>
    <t>Избор на екип - Оперативни процедури при хернии</t>
  </si>
  <si>
    <t>SURG61</t>
  </si>
  <si>
    <t>Избор на лекар- Оперативни процедури при хернии</t>
  </si>
  <si>
    <t>SURG40</t>
  </si>
  <si>
    <t>Избор на екип - Оперативни процедури при хернии с инкарцерация</t>
  </si>
  <si>
    <t>SURG62</t>
  </si>
  <si>
    <t>Избор на лекар - Оперативни процедури при хернии с инкарцерация</t>
  </si>
  <si>
    <t>SURG41</t>
  </si>
  <si>
    <t>Избор на екип - Конвенционална холецистектомия</t>
  </si>
  <si>
    <t>SURG63</t>
  </si>
  <si>
    <t>Избор на лекар - Конвенционална холецистектомия</t>
  </si>
  <si>
    <t>SURG42</t>
  </si>
  <si>
    <t>Избор на екип - Лапароскопскахолецистектомия</t>
  </si>
  <si>
    <t>SURG64</t>
  </si>
  <si>
    <t>Избор на лекар - Лапароскопскахолецистектомия</t>
  </si>
  <si>
    <t>SURG43</t>
  </si>
  <si>
    <t>Избор на екип - Оперативни процедури върху екстрахепаталните жлъчни пътища</t>
  </si>
  <si>
    <t>SURG65</t>
  </si>
  <si>
    <t>Избор на лекар - Оперативни процедури върху екстрахепаталните жлъчни пътища</t>
  </si>
  <si>
    <t>SURG44</t>
  </si>
  <si>
    <t>Избор на екип - Оперативни процедури върху черен дроб</t>
  </si>
  <si>
    <t>SURG66</t>
  </si>
  <si>
    <t>Избор на лекар - Оперативни процедури върху черен дроб</t>
  </si>
  <si>
    <t>SURG45</t>
  </si>
  <si>
    <t>Избор на екип - Оперативни процедури върху черен дроб при ехинококова болест</t>
  </si>
  <si>
    <t>SURG67</t>
  </si>
  <si>
    <t>Избор на лекар - Оперативни процедури върху черен дроб при ехинококова болест</t>
  </si>
  <si>
    <t>SURG46</t>
  </si>
  <si>
    <t xml:space="preserve">Избор на екип - Оперативни процедури върху панкреас и дистален холедох </t>
  </si>
  <si>
    <t>SURG68</t>
  </si>
  <si>
    <t xml:space="preserve">Избор на лекар - Оперативни процедури върху панкреас и дистален холедох </t>
  </si>
  <si>
    <t>SURG36</t>
  </si>
  <si>
    <t>Избор на екип - Оперативни процедури върху апендикс</t>
  </si>
  <si>
    <t>SURG69</t>
  </si>
  <si>
    <t>Избор на лекар - Оперативни процедури върху апендикс</t>
  </si>
  <si>
    <t>SURG37</t>
  </si>
  <si>
    <t>Избор на екип - Хирургични интервенции за затваряне на стома</t>
  </si>
  <si>
    <t>SURG70</t>
  </si>
  <si>
    <t>Избор на лекар - Хирургични интервенции за затваряне на стома</t>
  </si>
  <si>
    <t>SURG48</t>
  </si>
  <si>
    <t>Избор на екип - Оперативни процедури върху далака при лица над 18 години</t>
  </si>
  <si>
    <t>SURG71</t>
  </si>
  <si>
    <t>Избор на лекар - Оперативни процедури върху далака при лица над 18 години</t>
  </si>
  <si>
    <t>SURG49</t>
  </si>
  <si>
    <t>Избор на екип - Оперативни интервенции при диабетно стъпало без съдово реконструктивни операции</t>
  </si>
  <si>
    <t>SURG72</t>
  </si>
  <si>
    <t>Избор на лекар - Оперативни интервенции при диабетно стъпало без съдово реконструктивни операции</t>
  </si>
  <si>
    <t>SURG50</t>
  </si>
  <si>
    <t>Избор на екип - Оперативни интервенции върху гърда с локална ексцизия и биопсия</t>
  </si>
  <si>
    <t>SURG73</t>
  </si>
  <si>
    <t>Избор на лекар - Оперативни интервенции върху гърда с локална ексцизия и биопсия</t>
  </si>
  <si>
    <t>SURG51</t>
  </si>
  <si>
    <t>Избор на екип - Оперативно лечение при остър перитонит</t>
  </si>
  <si>
    <t>SURG74</t>
  </si>
  <si>
    <t>Избор на лекар - Оперативно лечение при остър перитонит</t>
  </si>
  <si>
    <t>SURG52</t>
  </si>
  <si>
    <t>Избор на екип - Оперативно лечение на интраабдоминални абсцеси</t>
  </si>
  <si>
    <t>SURG75</t>
  </si>
  <si>
    <t>Избор на лекар - Оперативно лечение на интраабдоминални абсцеси</t>
  </si>
  <si>
    <t>SURG53</t>
  </si>
  <si>
    <t>Избор на екип - Оперативни интервенции при инфекции на меките и костни тъкани</t>
  </si>
  <si>
    <t>SURG76</t>
  </si>
  <si>
    <t>Избор на лекар - Оперативни интервенции при инфекции на меките и костни тъкани</t>
  </si>
  <si>
    <t>SURG54</t>
  </si>
  <si>
    <t>Избор на лекар - Консервативно лечение при остри коремни заболявания</t>
  </si>
  <si>
    <t>SURG30</t>
  </si>
  <si>
    <t>Избор на екип - Оперативни процедури на хранопровод. стомах и дуоденум  при лица над 18 години</t>
  </si>
  <si>
    <t>SURG77</t>
  </si>
  <si>
    <t>Избор на лекар - Оперативни процедури на хранопровод. стомах и дуоденум  при лица над 18 години</t>
  </si>
  <si>
    <t>SURG32</t>
  </si>
  <si>
    <t>Избор на екип - Оперативни процедури на тънки и дебели черва. вкл. при заболявания на мезентериума и ретроперитонеума  при лица над 18 години</t>
  </si>
  <si>
    <t>SURG78</t>
  </si>
  <si>
    <t>Избор на лекар - Оперативни процедури на тънки и дебели черва. вкл. при заболявания на мезентериума и ретроперитонеума  при лица над 18 години</t>
  </si>
  <si>
    <t>SURG34</t>
  </si>
  <si>
    <t>Избро на екип - Оперативни процедури на тънки и дебели черва  при лица над 18 години</t>
  </si>
  <si>
    <t>SURG79</t>
  </si>
  <si>
    <t>Избро на лекар - Оперативни процедури на тънки и дебели черва  при лица над 18 години</t>
  </si>
  <si>
    <t>SURG80</t>
  </si>
  <si>
    <t xml:space="preserve">Избор на лекар – Лечение на тумори на кожа и лигавици – злокачествени и доброкачествени новообразувания </t>
  </si>
  <si>
    <t>SURG81</t>
  </si>
  <si>
    <t>Избор на лекар – Диагностика и лечение на заболявания на хепатобилиарната система, панкреаса и перитонеума при лица над 18 години</t>
  </si>
  <si>
    <t>Тип услуга : Анестезии</t>
  </si>
  <si>
    <t>AGO055</t>
  </si>
  <si>
    <t>Обезболяване при нормално раждане с епидурална аналгезия</t>
  </si>
  <si>
    <t>AGO049</t>
  </si>
  <si>
    <t>Обезболяване при нормално раждане със спинална аналгезия</t>
  </si>
  <si>
    <t>OAILNEW13</t>
  </si>
  <si>
    <t>Престой и лечение в Реанимация за 24 часа</t>
  </si>
  <si>
    <t>OAILNEW1</t>
  </si>
  <si>
    <t>Обща венозна анестезия до 30 минути</t>
  </si>
  <si>
    <t>OAILNEW2</t>
  </si>
  <si>
    <t>Обща венозна анестезия до 60 минути</t>
  </si>
  <si>
    <t>OAILNEW3</t>
  </si>
  <si>
    <t>Обща интубационна анестезия до 60 минути</t>
  </si>
  <si>
    <t>OAILNEW4</t>
  </si>
  <si>
    <t>Обща интубационна анестезия от 60  до 120 минути</t>
  </si>
  <si>
    <t>OAILNEW5</t>
  </si>
  <si>
    <t>Обща интубационна анестезия над 120 минути</t>
  </si>
  <si>
    <t>OAILNEW6</t>
  </si>
  <si>
    <t>Регионална анестезия - спинална</t>
  </si>
  <si>
    <t>OAILNEW7</t>
  </si>
  <si>
    <t>Регионална анестезия -  епидурална до 60 минути</t>
  </si>
  <si>
    <t>OAILNEW8</t>
  </si>
  <si>
    <t>Регионална анестезия -  епидурална над 60 минути</t>
  </si>
  <si>
    <t>OAILNEW21</t>
  </si>
  <si>
    <t>Екип за перкутална балон - дилатационна трахеостомия</t>
  </si>
  <si>
    <t>OAILNEW22</t>
  </si>
  <si>
    <t>Придружаващ реанимационен екип</t>
  </si>
  <si>
    <t>OAILNEW11</t>
  </si>
  <si>
    <t>Интензивно лечение на коматозни състояния. неиндицирани от травма</t>
  </si>
  <si>
    <t>OAILNEW12</t>
  </si>
  <si>
    <t>Интензивно лечение при комбинирани и/или съчетани травми</t>
  </si>
  <si>
    <t>OAILNEW23</t>
  </si>
  <si>
    <t>Транспортиране на болен извън населеното място придружаван от реанимационен екип</t>
  </si>
  <si>
    <t>OAILNEW15</t>
  </si>
  <si>
    <t>Екип за перкутална дилатационна трахеостомия</t>
  </si>
  <si>
    <t>OAILNEW24</t>
  </si>
  <si>
    <t>BIS мониториране на анастезия</t>
  </si>
  <si>
    <t>OAILNEW25</t>
  </si>
  <si>
    <t>BIS мониториране по време на роботизирана хирургия</t>
  </si>
  <si>
    <t>OAILNEW26</t>
  </si>
  <si>
    <t>Самостоятелна реанимационна стая за денонощие</t>
  </si>
  <si>
    <t>OAILNEW27</t>
  </si>
  <si>
    <t>Продължителна епидурална анестезия с еластомерна помпа</t>
  </si>
  <si>
    <t>OHR01</t>
  </si>
  <si>
    <t>КРИОНАЛГЕЗИЯ</t>
  </si>
  <si>
    <t>Тип услуга : Кардиология</t>
  </si>
  <si>
    <t>KARDIO4</t>
  </si>
  <si>
    <t>Инвазивна диагностика при сърдечно-съдови заболявания</t>
  </si>
  <si>
    <t>KARDIO5</t>
  </si>
  <si>
    <t>Постоянна електрокардиостимулация с имплантация на антибрадикарден пейсмейкър - еднокамерен или двукамерен</t>
  </si>
  <si>
    <t>KARDIO6</t>
  </si>
  <si>
    <t>Постоянна електрокардиостимулация с имплантация на ресинхронизираща система за стимулация или автоматиченкардиовертердефибрилатор</t>
  </si>
  <si>
    <t>KARDIO7</t>
  </si>
  <si>
    <t>Интервенционално лечение и свързани с него диагностични катетеризации при сърдечно-съдови заболявания</t>
  </si>
  <si>
    <t>KARDIO8</t>
  </si>
  <si>
    <t>Нестабилна форма на Ангина пекторис / остър миокарден инфаркт без ST-елевация без инвазивно изследване и/или интервенционално лечение без насочване за ранна коронанография и минимален болничен престой 3 дни</t>
  </si>
  <si>
    <t>KARDIO9</t>
  </si>
  <si>
    <t>Нестабилна форма на ангина пекторис с инвазивно изследване</t>
  </si>
  <si>
    <t>KARDIO10</t>
  </si>
  <si>
    <t>Нестабилна форма на ангина пекторис с интервенционално лечение</t>
  </si>
  <si>
    <t>KARDIO11</t>
  </si>
  <si>
    <t>Остър коронарен синдром с персистираща елевация на ST сегмент с интервенционално лечение</t>
  </si>
  <si>
    <t>KARDIO12</t>
  </si>
  <si>
    <t>Остра и изострена хронична сърдечна недостатъчност 3 и 4 ф. Клас без механична вентилация</t>
  </si>
  <si>
    <t>KARDIO13</t>
  </si>
  <si>
    <t>Остра и изострена хронична сърдечна недостатъчност 3 и 4 ф. клас с механична вентилация</t>
  </si>
  <si>
    <t>KARDIO29</t>
  </si>
  <si>
    <t>Диагностика и лечение на миокарда и перикарда</t>
  </si>
  <si>
    <t>KARDIO14</t>
  </si>
  <si>
    <t>Ритъмни и проводни нарушения</t>
  </si>
  <si>
    <t>KARDIO15</t>
  </si>
  <si>
    <t>Белодробен тромбоемболизъм без фибринолитик</t>
  </si>
  <si>
    <t>KARDIO30</t>
  </si>
  <si>
    <t>Електрокардиостимулация с временен пейсмейкър</t>
  </si>
  <si>
    <t>Тип услуга : Кардиология - избор</t>
  </si>
  <si>
    <t>KARDIO16</t>
  </si>
  <si>
    <t>Избор на екип - Инвазивна диагностика на съсърдечно-съдови заболявания</t>
  </si>
  <si>
    <t>KARDIO17</t>
  </si>
  <si>
    <t>Избор на екип - Постоянна електрокардиостимулация с имплантация на антибрадикарден пейсмейкър</t>
  </si>
  <si>
    <t>KARDIO18</t>
  </si>
  <si>
    <t>Избор на екип - Постоянна електрокардиостимулация с имплантация на ресинхронизираща система за стимулация или автоматичен кардиовертер дефибрилатор</t>
  </si>
  <si>
    <t>KARDIO19</t>
  </si>
  <si>
    <t>Избор на екип - Интервенционално лечение и свързаните с него диагностични катеризации при сърдечно-съдови заболявания</t>
  </si>
  <si>
    <t>Тип услуга : Ендокринология</t>
  </si>
  <si>
    <t>ENDO26</t>
  </si>
  <si>
    <t>Глюкозен сензор - 24 часа контрол</t>
  </si>
  <si>
    <t>ENDO000022</t>
  </si>
  <si>
    <t>Частична диагностика на метаболитен синдром - за възраст над 18 г. - (Включва: ОГТТ - КЗ . ИРИ . TSH. липиди.  Еднодневен престой на легло)</t>
  </si>
  <si>
    <t>ENDO8</t>
  </si>
  <si>
    <t>Костни метаболитни заболявания - Са. Р. АФ. Общ белтък. РТН. 25(ОН)D. ехография на шийна област. еднодневен престой на легло</t>
  </si>
  <si>
    <t>ENDO9</t>
  </si>
  <si>
    <t>Заболявания на хипофизата и надбъбрека при лица над 18 г. -  кортизол - ритъм. малък блокаж. пролактин; LH. FSH. естрадиол. тестостерон; Еднодневен престой на легло</t>
  </si>
  <si>
    <t>ENDO10</t>
  </si>
  <si>
    <t>Декомпенсиран захарен диабет при лица над 18 г. - 24-часов кръвнозахарен профил. HвA1с. TSH. пик. к-на. липиди; Еднодневен престой на легло</t>
  </si>
  <si>
    <t>ENDO11</t>
  </si>
  <si>
    <t>Диагностика и лечение на заболявания на щитовидната жлеза - за възраст над 18 г. - пълен обем на КП</t>
  </si>
  <si>
    <t>ENDO112</t>
  </si>
  <si>
    <t>Диагностика и лечение на заболявания на щитовидната жлеза - за възраст над 18 г. -FT4. TSH. TAT. MAT. ехография на шийна област</t>
  </si>
  <si>
    <t>ENDO13</t>
  </si>
  <si>
    <t>Лечение на ТАО - кръвна захар. калий. АСАТ. АЛАТ</t>
  </si>
  <si>
    <t>ENDO14</t>
  </si>
  <si>
    <t>Поддържаща седмична Пулс-терапия  без допълнителни изследвания</t>
  </si>
  <si>
    <t>ENDO0022</t>
  </si>
  <si>
    <t xml:space="preserve">Заболявания на хипофизата и надбъбрека при лица над 18 г. с MRI - пълен обем </t>
  </si>
  <si>
    <t>ENDO0023</t>
  </si>
  <si>
    <t xml:space="preserve">Заболявания на хипофизата и надбъбрека при лица над 18 г. без MRI - пълен обем </t>
  </si>
  <si>
    <t>ENDO7</t>
  </si>
  <si>
    <t>Костни метаболитни заболявания и нарушения на калциево-фосфорната обмяна при лица над 18 години</t>
  </si>
  <si>
    <t>ENDO001</t>
  </si>
  <si>
    <t xml:space="preserve">Декомпенсиран захарен диабет при лица над 18 години - пълен обем </t>
  </si>
  <si>
    <t>ENDO021</t>
  </si>
  <si>
    <t>Тънкоиглена биопсия на щитовидна жлеза под ехо. контрол</t>
  </si>
  <si>
    <t>ENDO2</t>
  </si>
  <si>
    <t>Диагностика на лица с метаболитни нарушения – за възраст над 18 години - пълен обем</t>
  </si>
  <si>
    <t>Тип услуга : Ендокринология - избор на лекар/екип</t>
  </si>
  <si>
    <t>ENDO15</t>
  </si>
  <si>
    <t>Избор на лекар/екип - Лечение на лица с метаболични нарушения - за възраст над 18 г.</t>
  </si>
  <si>
    <t>ENDO16</t>
  </si>
  <si>
    <t>Избор на екип/лекар - Диагностика на лица с метаболитни нарушения - за възраст над 18 г.</t>
  </si>
  <si>
    <t>ENDO17</t>
  </si>
  <si>
    <t>Избор на лекар/екип - Декомпенсиран захарен диабет при лица над 18 г.</t>
  </si>
  <si>
    <t>ENDO3</t>
  </si>
  <si>
    <t>Избор на лекар/екип - Костни метаболитни заболявания и нарушения на калциево-фосфорната обмяна при лица над 18 години</t>
  </si>
  <si>
    <t>ENDO4</t>
  </si>
  <si>
    <t>Избор на лекар/екип - Заболявания на хипофизата и надбъбрека при лица над 18 години</t>
  </si>
  <si>
    <t>ENDO6</t>
  </si>
  <si>
    <t>Избор на лекар/екип - Диагностика и лечение на заболявания на щитовидната жлеза – за възраст над 18</t>
  </si>
  <si>
    <t>Тип услуга : Гастроентерология</t>
  </si>
  <si>
    <t>NGEO13</t>
  </si>
  <si>
    <t>Заболявания на горния гастроинтестинален тракт</t>
  </si>
  <si>
    <t>NGEO15</t>
  </si>
  <si>
    <t>Високоспециализирани интервенционални процедури при заболявания на гастроинтестинален тракт</t>
  </si>
  <si>
    <t>NGEO16</t>
  </si>
  <si>
    <t>Болест на Крон и улцерозен колит</t>
  </si>
  <si>
    <t>NGEO17</t>
  </si>
  <si>
    <t>Заболявания на тънкото и дебелото черво</t>
  </si>
  <si>
    <t>NGEO18</t>
  </si>
  <si>
    <t>Ендоскопско и медикаментозно лечение при остро кървене от гастроинтестиналния тракт</t>
  </si>
  <si>
    <t>NGEO19</t>
  </si>
  <si>
    <t>Високоспециализирани интервенционални процедури при заболявания на хепатобилиарната система (ХБС). панкреаса и перитонеума</t>
  </si>
  <si>
    <t>NGEO20</t>
  </si>
  <si>
    <t>Заболявания на хепатобилиарната система. панкреаса и перитонеума</t>
  </si>
  <si>
    <t>NGEO21</t>
  </si>
  <si>
    <t>Декомпенсирани чернодробни заболявания (цироза)</t>
  </si>
  <si>
    <t>NGEO22</t>
  </si>
  <si>
    <t>Хронични вирусни хепатити</t>
  </si>
  <si>
    <t>NGEO23</t>
  </si>
  <si>
    <t>Хронични чернодробни заболявания</t>
  </si>
  <si>
    <t>NGEO76</t>
  </si>
  <si>
    <t>Чернодробна биопсия</t>
  </si>
  <si>
    <t>NGEO074</t>
  </si>
  <si>
    <t>VIP стая за наблюдение за денонощие</t>
  </si>
  <si>
    <t>Тип услуга : Гастроентерология - избор на лекар/екип</t>
  </si>
  <si>
    <t>NGEO062</t>
  </si>
  <si>
    <t>Избор на екип за горна ендоскопия</t>
  </si>
  <si>
    <t>NGEO063</t>
  </si>
  <si>
    <t>Избор на екип за долна ендоскопия</t>
  </si>
  <si>
    <t>NGEO064</t>
  </si>
  <si>
    <t>Избор на екип за комплексно ендоскопско изследване - горна и долна ендоскопия</t>
  </si>
  <si>
    <t>NGEO065</t>
  </si>
  <si>
    <t>Избор на екип за РПХГ</t>
  </si>
  <si>
    <t>NGEO066</t>
  </si>
  <si>
    <t>Избор на екип за насочена биопсия под ехографски контрол</t>
  </si>
  <si>
    <t>NGEO067</t>
  </si>
  <si>
    <t>Избор на екип за поставяне на перкутанен дренаж</t>
  </si>
  <si>
    <t>NGEO050</t>
  </si>
  <si>
    <t>Избор на лекар - Диагностика и лечение на заболявания на горния гастроинтестинален тракт</t>
  </si>
  <si>
    <t>NGEO054</t>
  </si>
  <si>
    <t>Избор на лекар - Ендоскопско и медикаментозно лечение при остро кървене от гастроинтестиналния тракт – за възраст над 18 години</t>
  </si>
  <si>
    <t>CGEO01</t>
  </si>
  <si>
    <t>Избор на екип за ERCP с антестезиолог</t>
  </si>
  <si>
    <t>NGEO068</t>
  </si>
  <si>
    <t>Избор на екип за извършване на коремна пункция на асцитна течност</t>
  </si>
  <si>
    <t>NGEO069</t>
  </si>
  <si>
    <t>Избор на лекар за провеждане на консервативно лечение</t>
  </si>
  <si>
    <t>NGEO070</t>
  </si>
  <si>
    <t>Избор на екип за извършване на ендоскопска ехография(ехо-ендо)</t>
  </si>
  <si>
    <t>NGEO071</t>
  </si>
  <si>
    <t>NGEO072</t>
  </si>
  <si>
    <t>Избор на лекар в ИГЕО</t>
  </si>
  <si>
    <t>NGEO073</t>
  </si>
  <si>
    <t>Избор на екип при комплексно лечение в ИГЕО</t>
  </si>
  <si>
    <t>Тип услуга : Неврология</t>
  </si>
  <si>
    <t>NEVRO1</t>
  </si>
  <si>
    <t>Миастениягравис и миастенни синдроми при лица над 18 години</t>
  </si>
  <si>
    <t>NEVRO2</t>
  </si>
  <si>
    <t>Консервативно лечение на световъртеж. разстройства в равновесието от периферен и централен тип</t>
  </si>
  <si>
    <t>NEVRO001</t>
  </si>
  <si>
    <t>Исхемичен мозъчен инсулт без тромболиза</t>
  </si>
  <si>
    <t>NEVRO002</t>
  </si>
  <si>
    <t>Исхемичен мозъчен инсулт с тромболиза</t>
  </si>
  <si>
    <t>NEVRO003</t>
  </si>
  <si>
    <t>Паренхимен мозъчен кръвоизлив</t>
  </si>
  <si>
    <t>NEVRO006</t>
  </si>
  <si>
    <t>Субарахноиден кръвоизлив</t>
  </si>
  <si>
    <t>NEVRO007</t>
  </si>
  <si>
    <t>Остра и хронична демиелинизираща полиневропатия (Гилен-Баре) с имуноглобулин</t>
  </si>
  <si>
    <t>NEVRO008</t>
  </si>
  <si>
    <t>Болести на черепно-мозъчните нерви. на нервните коренчета и плексуси. полиневропатия и вертеброгенниболкови синдроми</t>
  </si>
  <si>
    <t>NEVRO010</t>
  </si>
  <si>
    <t>Остри и хронични вирусни. бактериални. спирохетни. микотични и паразитни менингити. менингоенцефалити и миелити при лица над 18 години</t>
  </si>
  <si>
    <t>NEVRO011</t>
  </si>
  <si>
    <t>Невро-мускулни заболявания и болести на предните рога на гръбначния мозък</t>
  </si>
  <si>
    <t>NEVRO012</t>
  </si>
  <si>
    <t>Мултиплена склероза</t>
  </si>
  <si>
    <t>NEVRO013</t>
  </si>
  <si>
    <t>Епилепсия и епилептични пристъпи</t>
  </si>
  <si>
    <t>NEVRO014</t>
  </si>
  <si>
    <t>Епилептичен статус</t>
  </si>
  <si>
    <t>NEVRO016</t>
  </si>
  <si>
    <t>Паркинсонова болест</t>
  </si>
  <si>
    <t>NEVRO024</t>
  </si>
  <si>
    <t xml:space="preserve">Платен болничен престой по желание на пациента в Неврологична клиника за 24 часа </t>
  </si>
  <si>
    <t>NEVRO025</t>
  </si>
  <si>
    <t>Допълнително провеждане на полиграфски запис на дишането по време на сън</t>
  </si>
  <si>
    <t>NEVRO026</t>
  </si>
  <si>
    <t xml:space="preserve">Невропсихологично изследване и проследяване на болни с деменция или афазия трикратно на 1-я. 3-я и 6-я месец след изписването от клиниката.  </t>
  </si>
  <si>
    <t>NEVRO027</t>
  </si>
  <si>
    <t>Допълнителен пакет Оценка на мозъчно-съдови рискови фактори при пациенти. лекувани с неврологични заболявания извън остър исхемичен инсулт. Включва: Доплерова сонография на каротидни артерии. ЕКГ. Холтер-ЕКГ. заключения и препоръки за терапия и проследяване.</t>
  </si>
  <si>
    <t>NEVRO031</t>
  </si>
  <si>
    <t>Наследствени и дегенеративни заболявания на нервната система при възрастни пациенти, засягащи ЦНС и Моторния неврон /ЛАС/</t>
  </si>
  <si>
    <t>NEVRO033</t>
  </si>
  <si>
    <t>Мониториране на жизнени показатели на болен по КП за 24 часа</t>
  </si>
  <si>
    <t>NEVRO034</t>
  </si>
  <si>
    <t>Индивидуална програма за рехабилитация в домашна и работна среда</t>
  </si>
  <si>
    <t>NEVRO035</t>
  </si>
  <si>
    <t>Холтер ЕКГ</t>
  </si>
  <si>
    <t>Тип услуга : Неврология - избор на лекар/екип</t>
  </si>
  <si>
    <t>NEV0005</t>
  </si>
  <si>
    <t>Избор на лекар за лечение на остра и хронична димиелинизираща полиневропатия /Гилен Баре/</t>
  </si>
  <si>
    <t>NEV0006</t>
  </si>
  <si>
    <t>Избор на лекар за лечение на черепно-мозъчните нерви. на нервните коренчета и плексуси. полиневропатии и вертеброгенни болкови синдроми</t>
  </si>
  <si>
    <t>NEV0007</t>
  </si>
  <si>
    <t>Избор на лекар за лечение на наследствени и дегенеративни заболявания на нервната система</t>
  </si>
  <si>
    <t>NEV0008</t>
  </si>
  <si>
    <t>Избор на лекар за лечение на невромускулни заболявания и болести на предните рога на гръбначния мозък</t>
  </si>
  <si>
    <t>NEV0009</t>
  </si>
  <si>
    <t>Избор на лекар за лечение на мултиплена склероза</t>
  </si>
  <si>
    <t>NEV0010</t>
  </si>
  <si>
    <t>Избор на лекар за лечение на епилепсия</t>
  </si>
  <si>
    <t>NEV0011</t>
  </si>
  <si>
    <t>Избор на лекар за лечение на мистения гравис при възрастни</t>
  </si>
  <si>
    <t>NEV0012</t>
  </si>
  <si>
    <t>Избор на лекар за лечение на Паркинсонова болест</t>
  </si>
  <si>
    <t>NEV0013</t>
  </si>
  <si>
    <t>Избор на лекар за лечение на световъртеж и разстройства в равновесието от периферен и централен тип</t>
  </si>
  <si>
    <t>NEV0003</t>
  </si>
  <si>
    <t>Избор на лекар за Електроенцефалография (ЕЕГ)</t>
  </si>
  <si>
    <t>NEV0004</t>
  </si>
  <si>
    <t>Избор на лекар за Отоневрологично изследване</t>
  </si>
  <si>
    <t>NEV0001</t>
  </si>
  <si>
    <t>Избор на лекар за Доплерова сонография</t>
  </si>
  <si>
    <t>NEV0002</t>
  </si>
  <si>
    <t>Избор на лекар за Електромиография (ЕМГ)</t>
  </si>
  <si>
    <t>NEV0014.1</t>
  </si>
  <si>
    <t xml:space="preserve">Избор на лекар </t>
  </si>
  <si>
    <t>Тип услуга : Акушерство и гинекология</t>
  </si>
  <si>
    <t>AGNEW1</t>
  </si>
  <si>
    <t>Естетична хирургия - Дизайнерски гениталии (нимфопластика+колпопластика)</t>
  </si>
  <si>
    <t>AGNEW2</t>
  </si>
  <si>
    <t>Следродилна и следоперативна психологична подкрепа от правоспособен медицински психолог</t>
  </si>
  <si>
    <t>AGO050</t>
  </si>
  <si>
    <t>Пакет нормално/оперативно раждане</t>
  </si>
  <si>
    <t>AGO050.1</t>
  </si>
  <si>
    <t>Пакет нормално/оперативно раждане + индивидуален акушерски пост</t>
  </si>
  <si>
    <t>AGO001</t>
  </si>
  <si>
    <t>Раждане</t>
  </si>
  <si>
    <t>AGO002</t>
  </si>
  <si>
    <t>Преждевременно прекъсване на бременността по медицински показания до 13 гест. с. включително</t>
  </si>
  <si>
    <t>AGO003</t>
  </si>
  <si>
    <t>Преждевременно прекъсване на бременността по медицински показания от 14 г.с. до 26 гест. с. включително/Терапевтични аборти- с комисия/</t>
  </si>
  <si>
    <t>AGO004</t>
  </si>
  <si>
    <t>Интензивни грижи при бременност с реализиран риск</t>
  </si>
  <si>
    <t>AGO005</t>
  </si>
  <si>
    <t>Стационарни грижи при бременност с повишен риск преди 37 г.с.</t>
  </si>
  <si>
    <t>AGO006</t>
  </si>
  <si>
    <t>Нерадикално отстраняване на матката</t>
  </si>
  <si>
    <t>AGO007</t>
  </si>
  <si>
    <t>Радикално отстраняване на женски полови органи</t>
  </si>
  <si>
    <t>AGO008</t>
  </si>
  <si>
    <t>Оперативни интервенции чрез коремен достъп за отстраняване на болестни изменения на женските полови органи</t>
  </si>
  <si>
    <t>AGO009</t>
  </si>
  <si>
    <t>Оперативни процедури за задържане на бременност след хабитуални/поне два / аборта и/или многоплодна бременност и/или ин витро оплождане и/или състояние след операция на маточна шийка /конизация. ампутация или трахелектомия/</t>
  </si>
  <si>
    <t>AGO010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</si>
  <si>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</si>
  <si>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AGO011</t>
  </si>
  <si>
    <t>Корекции на тазова (перинеалната) статика и/или на незадържане на урината при жената</t>
  </si>
  <si>
    <t>AGO012</t>
  </si>
  <si>
    <t>Диагностични процедури и консервативно лечение на токсо-инфекцизен и анемичен синдром от акушеро-гинекологичен произход</t>
  </si>
  <si>
    <t>AGO013</t>
  </si>
  <si>
    <t>Корекции на проходимост и възстановяване на анатомия при жената</t>
  </si>
  <si>
    <t>AGO014</t>
  </si>
  <si>
    <t>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екзентерация.</t>
  </si>
  <si>
    <t>AGO015</t>
  </si>
  <si>
    <t>Присъствие на член от семейството по време на раждане</t>
  </si>
  <si>
    <t>AGO016</t>
  </si>
  <si>
    <t>Аборт по желание</t>
  </si>
  <si>
    <t>AGO057</t>
  </si>
  <si>
    <t>Консултация със сертифициран консултант по кърмене</t>
  </si>
  <si>
    <t>AGO058</t>
  </si>
  <si>
    <t>Диатермокоагулация на маточната шийка</t>
  </si>
  <si>
    <t>AGO059</t>
  </si>
  <si>
    <t>Кардиотокография на плода</t>
  </si>
  <si>
    <t>Тип услуга : Неонатология</t>
  </si>
  <si>
    <t>NEO010</t>
  </si>
  <si>
    <t>Диагностика и лечение на новородени с тегло над 2500 грама, първа степен на тежест</t>
  </si>
  <si>
    <t>NEO011</t>
  </si>
  <si>
    <t>Грижи за здраво новородено дете</t>
  </si>
  <si>
    <t>NEO012</t>
  </si>
  <si>
    <t>Слухов скрининг на деца, родени в други лечебни заведения</t>
  </si>
  <si>
    <t>NEO013</t>
  </si>
  <si>
    <t>Следродилна грижа у дома</t>
  </si>
  <si>
    <t>NEO014</t>
  </si>
  <si>
    <t>Диагностика и интензивно лечение на новородени с дихателна недостатъчност, първа степен на тежест-</t>
  </si>
  <si>
    <t>NEO015</t>
  </si>
  <si>
    <t>Диагностика и интензивно лечение на новородени с еднократно приложение на сърфактант, независимо от теглото</t>
  </si>
  <si>
    <t>NEO016</t>
  </si>
  <si>
    <t>Диагностика и интензивно лечение на новородени с дихателна недостатъчност, втора степен на тежест-</t>
  </si>
  <si>
    <t>NEO017</t>
  </si>
  <si>
    <t>Диагностика и лечение на новородени с тегло над 2500 грама, втора степен на тежест</t>
  </si>
  <si>
    <t>NEO018</t>
  </si>
  <si>
    <t>Диагностика и лечение на новородени с тегло от 1500 до 2499 грама, първа степен на тежест</t>
  </si>
  <si>
    <t>NEO019</t>
  </si>
  <si>
    <t>Диагностика и лечение на новородени с тегло от 1500 до 2499 грама, втора степен на тежест</t>
  </si>
  <si>
    <t>NEO020</t>
  </si>
  <si>
    <t>Диагностика и лечение на новородени с тегло под 1499 грама</t>
  </si>
  <si>
    <t>NEO021</t>
  </si>
  <si>
    <t>Диагностика и лечение на дете с вродени аномалии</t>
  </si>
  <si>
    <t>NEO022</t>
  </si>
  <si>
    <t>Диагностика и интензивно лечение на новородени с многократно приложение на сърфактант</t>
  </si>
  <si>
    <t>NEO023</t>
  </si>
  <si>
    <t>Диагностика и лечение на бронхопневмония в детска възраст</t>
  </si>
  <si>
    <t>NEO024</t>
  </si>
  <si>
    <t>Диагностика и лечение на бронхиолит в детска възраст</t>
  </si>
  <si>
    <t>NEO025</t>
  </si>
  <si>
    <t>Диагностика и лечение на остри внезапно възникнали състояния в детска възраст</t>
  </si>
  <si>
    <t>NEO026</t>
  </si>
  <si>
    <t>ДОКУМЕНТ ЗА ПРИПОЗНАВАНЕ НА НОВОРОДЕНО</t>
  </si>
  <si>
    <t>NEO027</t>
  </si>
  <si>
    <t>СЛУЖЕБНА БЕЛЕЖКА ЗА БАЩИНСТВО</t>
  </si>
  <si>
    <t>NEO028</t>
  </si>
  <si>
    <t>Преглед и Трансфонтанелна ехография</t>
  </si>
  <si>
    <t>NEO030</t>
  </si>
  <si>
    <t>ПАКЕТ ВИСОКОСПЕЦИАЛИЗИРАНА НЕОНАТОЛОГИЧНА ГРИЖА</t>
  </si>
  <si>
    <t>NEO030.1</t>
  </si>
  <si>
    <t>ПАКЕТ ВИСОКОСПЕЦИАЛИЗИРАНА НЕОНАТОЛОГИЧНА ГРИЖА ЗА ВТОРИ БЛИЗНАК</t>
  </si>
  <si>
    <t>NEO031</t>
  </si>
  <si>
    <t>Индивидуално обучение по кърмене, обгрижване и отглеждане на кърмачето</t>
  </si>
  <si>
    <t>NEO038</t>
  </si>
  <si>
    <t>Преглед и Ехография на коремни органи</t>
  </si>
  <si>
    <t>NEO039</t>
  </si>
  <si>
    <t>Преглед от неонатолог</t>
  </si>
  <si>
    <t>NEO040</t>
  </si>
  <si>
    <t>Вземане на венозна кръв на кърмаче</t>
  </si>
  <si>
    <t>NEO041</t>
  </si>
  <si>
    <t>Еднократно домашно посещение на акушерка при новородено</t>
  </si>
  <si>
    <t>NEO042</t>
  </si>
  <si>
    <t>Допълнителен медицински консуматив за новородено дете на ден</t>
  </si>
  <si>
    <t>NEO043</t>
  </si>
  <si>
    <t>"КЕНГУРУ" стая/легло на ден/</t>
  </si>
  <si>
    <t>Тип услуга : Акушерство и гинекология - избор</t>
  </si>
  <si>
    <t>AGO043</t>
  </si>
  <si>
    <t>Избор на екип: Оперативни процедури за задържане на бременност</t>
  </si>
  <si>
    <t>AGO044</t>
  </si>
  <si>
    <t>Избор на екип : Преждевременно прекъсване на бременността спонтанно или по медицински показания до 13 гест.с. включително</t>
  </si>
  <si>
    <t>AGO045</t>
  </si>
  <si>
    <t>Избор на екип Преждевременно прекъсване на бременността спонтанно или по медицински показания от 14 гест.с. до 26 гест.с. на плода</t>
  </si>
  <si>
    <t>AGO056</t>
  </si>
  <si>
    <t>Избор на екип</t>
  </si>
  <si>
    <t>AGO027</t>
  </si>
  <si>
    <t>Избор на екип  "Нерадикално отстраняване на матката"</t>
  </si>
  <si>
    <t>AGO020</t>
  </si>
  <si>
    <t>Избор на екип  "Оперативни интервенции чрез коремен достъп за отстраняване на болестни изменения на женските полови органи"</t>
  </si>
  <si>
    <t>AGO021</t>
  </si>
  <si>
    <t>Избор на екип - Оперативни процедури за задържане на бременност</t>
  </si>
  <si>
    <t>AGO023</t>
  </si>
  <si>
    <t>Избор на екип  " Корекции на проходимост и възстановяване на анатомия при жената"</t>
  </si>
  <si>
    <t>AGO024</t>
  </si>
  <si>
    <t>Избор на екип  "Системна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екзентерация"</t>
  </si>
  <si>
    <t>AGO029</t>
  </si>
  <si>
    <t>ИЗБОР НА ЕКИП - ХИСТЕРОСКОПИЯ</t>
  </si>
  <si>
    <t>AGO030</t>
  </si>
  <si>
    <t>ИЗБОР НА ЕКИП - АБРАЗИО ПРОБАТОРИА</t>
  </si>
  <si>
    <t>AGO031</t>
  </si>
  <si>
    <t>ИЗБОР НА ЕКИП - ТЕРАПЕВТИЧНО АБРАЗИО</t>
  </si>
  <si>
    <t>AGO032</t>
  </si>
  <si>
    <t>ИЗБОР НА ЕКИП - МАРСУПИАЛИЗАЦИЯ</t>
  </si>
  <si>
    <t>AGO033</t>
  </si>
  <si>
    <t>ИЗБОР НА ЕКИП - ИНЦИЗИЯ</t>
  </si>
  <si>
    <t>AGO034</t>
  </si>
  <si>
    <t>ИЗБОР НА ЕКИП - КОНИЗАЦИЯ И ПЛАСТИКА</t>
  </si>
  <si>
    <t>AGO035</t>
  </si>
  <si>
    <t>ИЗБОР НА ЕКИП - LEEP</t>
  </si>
  <si>
    <t>AGO036</t>
  </si>
  <si>
    <t>ИЗБОР НА ЕКИП - ВАГИНАЛНА МИОМЕКТОМИЯ</t>
  </si>
  <si>
    <t>Тип услуга : УНГ</t>
  </si>
  <si>
    <t>UNG028</t>
  </si>
  <si>
    <t>Трахеостомия</t>
  </si>
  <si>
    <t>UNG1</t>
  </si>
  <si>
    <t>Естетична ринопластика</t>
  </si>
  <si>
    <t>UNG2</t>
  </si>
  <si>
    <t>Септо - ринопластика</t>
  </si>
  <si>
    <t>UNG3</t>
  </si>
  <si>
    <t>Септо - ринопластика с ендоскопски контрол</t>
  </si>
  <si>
    <t>UNG4</t>
  </si>
  <si>
    <t>Корекция на ноздри</t>
  </si>
  <si>
    <t>UNG5</t>
  </si>
  <si>
    <t>Функционална ендоскопска синусова хирургия с шейвър</t>
  </si>
  <si>
    <t>UNG8</t>
  </si>
  <si>
    <t>Стапедопластика</t>
  </si>
  <si>
    <t>UNG9</t>
  </si>
  <si>
    <t>Мастоидектомия</t>
  </si>
  <si>
    <t>UNG10</t>
  </si>
  <si>
    <t>Възстановяване на слухова верига`</t>
  </si>
  <si>
    <t>UNG11</t>
  </si>
  <si>
    <t>Блефаропластика - горен клепач</t>
  </si>
  <si>
    <t>UNG6</t>
  </si>
  <si>
    <t>Ендоскопски операции на ухо</t>
  </si>
  <si>
    <t>UNG7</t>
  </si>
  <si>
    <t>Отстраняване на холестеатом</t>
  </si>
  <si>
    <t>UNG12</t>
  </si>
  <si>
    <t>Блефаропластика - долен клепач</t>
  </si>
  <si>
    <t>UNG14</t>
  </si>
  <si>
    <t>Ментопластика</t>
  </si>
  <si>
    <t>UNG34</t>
  </si>
  <si>
    <t>UNG15</t>
  </si>
  <si>
    <t>Глухота—диагностика и консервативно лечение</t>
  </si>
  <si>
    <t>UNG16</t>
  </si>
  <si>
    <t>UNG17</t>
  </si>
  <si>
    <t>UNG18</t>
  </si>
  <si>
    <t>Хирургично лечение при заболявания на външно ухо и тъпанчева мембрана</t>
  </si>
  <si>
    <t>UNG19</t>
  </si>
  <si>
    <t>Хирургично лечение на глухота при проводно намаление на слуха</t>
  </si>
  <si>
    <t>UNG20</t>
  </si>
  <si>
    <t>Хирургично лечение при хронични заболявания на сливиците</t>
  </si>
  <si>
    <t>UNG21</t>
  </si>
  <si>
    <t>Микроларингохирургия на тумори и стенози на ларинкса и трахеята</t>
  </si>
  <si>
    <t>UNG22</t>
  </si>
  <si>
    <t>Оперативно лечение на неоплазми на ларинкса. фаринкса. шия и шийни метастази</t>
  </si>
  <si>
    <t>UNG23</t>
  </si>
  <si>
    <t>UNG24</t>
  </si>
  <si>
    <t>Оперативно лечение на неоплазми на нос и околоносни кухини</t>
  </si>
  <si>
    <t>UNG25</t>
  </si>
  <si>
    <t>Оперативни процедури в лицевочелюстната област с много голям обем и сложност</t>
  </si>
  <si>
    <t>UNG26</t>
  </si>
  <si>
    <t>Оперативни процедури в лицево-челюстната област с голям обем и сложност</t>
  </si>
  <si>
    <t>UNG27</t>
  </si>
  <si>
    <t>Оперативни процедури в лицево-челюстната област със среден обем и сложност</t>
  </si>
  <si>
    <t>UNG28</t>
  </si>
  <si>
    <t>Хирургично лечение на възпалителни процеси в областта на лицето и шията</t>
  </si>
  <si>
    <t>UNG29</t>
  </si>
  <si>
    <t>Консервативно лечение при хирургични заболявания в лицево-челюстната област</t>
  </si>
  <si>
    <t>UNG30</t>
  </si>
  <si>
    <t>Хирургично лечение на вродени малформации в лицево-челюстната област</t>
  </si>
  <si>
    <t>UNG31</t>
  </si>
  <si>
    <t>Лечение на фрактури на лицевите и челюстни кости</t>
  </si>
  <si>
    <t>UNG32</t>
  </si>
  <si>
    <t>Оперативно лечение на последствията от изгаряне и травма на кожата и подкожната тъкан</t>
  </si>
  <si>
    <t>UNG33</t>
  </si>
  <si>
    <t>Оперативно лечение на кожни дефекти от различно естество. налагащи пластично възстановяване</t>
  </si>
  <si>
    <t>UNGGNEW</t>
  </si>
  <si>
    <t>Оперативно лечение на заболявания в областта на ушите. носа и гърлото с голям обем и сложност</t>
  </si>
  <si>
    <t>UNGNEW003</t>
  </si>
  <si>
    <t>Високотехнологична диагностика при ушно-носно-гърлени болести</t>
  </si>
  <si>
    <t>BPUNG0017</t>
  </si>
  <si>
    <t xml:space="preserve">Тонзилектомия  </t>
  </si>
  <si>
    <t>BPUNG0018</t>
  </si>
  <si>
    <t xml:space="preserve">Аденотомия </t>
  </si>
  <si>
    <t>Тип услуга : УНГ - избор на лекар/екип</t>
  </si>
  <si>
    <t>UNG040</t>
  </si>
  <si>
    <t>Избор на екип - Мирингопластика</t>
  </si>
  <si>
    <t>UNG041</t>
  </si>
  <si>
    <t>Избор на екип - Отсртаняване на холестеатом от средно ухо</t>
  </si>
  <si>
    <t>UNG042</t>
  </si>
  <si>
    <t>Избор на екип - Радикална мастоидектомия</t>
  </si>
  <si>
    <t>UNG043</t>
  </si>
  <si>
    <t>Избор на екип - Стапедопластика</t>
  </si>
  <si>
    <t>UNG01</t>
  </si>
  <si>
    <t>Избор на екип за Радикална ларингектомия</t>
  </si>
  <si>
    <t>UNG011</t>
  </si>
  <si>
    <t>Избор на екип за процедури за Възстановяване и пластични операции на носа</t>
  </si>
  <si>
    <t>UNG012</t>
  </si>
  <si>
    <t>Избор на екип за  Тотална носна реконструкция</t>
  </si>
  <si>
    <t>UNG013</t>
  </si>
  <si>
    <t>Избор на екип за Сиалоаденектомия</t>
  </si>
  <si>
    <t>UNG014</t>
  </si>
  <si>
    <t>Избор на екип за  Глосектомия – пълна и частична</t>
  </si>
  <si>
    <t>UNG015</t>
  </si>
  <si>
    <t>Избор на екип за Ексцизии на други части на устата</t>
  </si>
  <si>
    <t>UNG016</t>
  </si>
  <si>
    <t>Избор на екип за Екстирпация на шийни лимфни възли. включително радикална шийна дисекция</t>
  </si>
  <si>
    <t>UNG017</t>
  </si>
  <si>
    <t>Избор на екип за  Етмоидотомия. сфеноидотомия</t>
  </si>
  <si>
    <t>UNG018</t>
  </si>
  <si>
    <t>Избор на екип за  Ексцизия на лезии в максиларния синус по Калдуел-Люк</t>
  </si>
  <si>
    <t>UNG019</t>
  </si>
  <si>
    <t>Избор на екип за  Ексцизия на деструкции и лезии във фаринкса. включително на тонзилата</t>
  </si>
  <si>
    <t>UNG0110</t>
  </si>
  <si>
    <t>Избор на екип за  Ексцизия на дуктус  тиреоглосус</t>
  </si>
  <si>
    <t>UNG0111</t>
  </si>
  <si>
    <t>Избор на екип за  Ексцизия на лезии на външно ухо</t>
  </si>
  <si>
    <t>UNG0112</t>
  </si>
  <si>
    <t>Избор на екип за Хирургична корекция на външно ухо</t>
  </si>
  <si>
    <t>UNG0113</t>
  </si>
  <si>
    <t>Избор на екип за  Увулопластика</t>
  </si>
  <si>
    <t>UNG0114</t>
  </si>
  <si>
    <t>Избор на екип за  Септопластика</t>
  </si>
  <si>
    <t>UNG0115</t>
  </si>
  <si>
    <t>Избор на екип за Ревизия на ринопластика</t>
  </si>
  <si>
    <t>UNG02</t>
  </si>
  <si>
    <t>Избор на екип за  Тонзилектомия</t>
  </si>
  <si>
    <t>UNG021</t>
  </si>
  <si>
    <t>Избор на екип за Аденотомия</t>
  </si>
  <si>
    <t>UNG022</t>
  </si>
  <si>
    <t>Избор на екип за  Хирургическа корекция на външно ухо</t>
  </si>
  <si>
    <t>UNG023</t>
  </si>
  <si>
    <t>Избор на екип за Временна трахеостомия</t>
  </si>
  <si>
    <t>UNG025</t>
  </si>
  <si>
    <t>Избор на екип за Микролоарингохирургия на ларинкс и хипофаринкс</t>
  </si>
  <si>
    <t>UNG026</t>
  </si>
  <si>
    <t>Избор на екип за Лечение на фрактури на лицевите и челюстните кости</t>
  </si>
  <si>
    <t>UNG027</t>
  </si>
  <si>
    <t>Избор на екип за  Миринготомия с инсерция на тръби</t>
  </si>
  <si>
    <t>UNG03</t>
  </si>
  <si>
    <t>Избор на екип за   Екстирпация на повърхностни шийни лимфни възли</t>
  </si>
  <si>
    <t>UNG031</t>
  </si>
  <si>
    <t>Избор на лекар за   Ексцизии в устната кухина и шийната област</t>
  </si>
  <si>
    <t>UNG032</t>
  </si>
  <si>
    <t>Избор на лекар за  Максиларни промивки</t>
  </si>
  <si>
    <t>UNG033</t>
  </si>
  <si>
    <t>Избор на лекар за  Високотехнологична диагностика в УНГ-болести и консервативно парентерално лечение</t>
  </si>
  <si>
    <t>UNG034</t>
  </si>
  <si>
    <t>Избор на лекар за Локални ексцизии в носа</t>
  </si>
  <si>
    <t>UNG035</t>
  </si>
  <si>
    <t>Избор на екип за  Миринготомия</t>
  </si>
  <si>
    <t>UNG036</t>
  </si>
  <si>
    <t>Избор на лекар за Инцизия и дренаж на перитонзиларен абсцес</t>
  </si>
  <si>
    <t>Тип услуга : Педиатрия</t>
  </si>
  <si>
    <t>DO0038</t>
  </si>
  <si>
    <t>Първичен преглед от специалист и абдоминална ехография при деца</t>
  </si>
  <si>
    <t>DO0047</t>
  </si>
  <si>
    <t>Частична диагностика на метаболитен синдром - за възраст под 18 г.: преглед от детски ендокринолог.  ОГТТ. КЗ . ИРИ . TSH. липиди. Еднодневен престой на легло)</t>
  </si>
  <si>
    <t>DO0051</t>
  </si>
  <si>
    <t>Инхалация с вентолин/пулмикорт при деца</t>
  </si>
  <si>
    <t>DO0052</t>
  </si>
  <si>
    <t>ФИД и бронходилаторен тест при деца</t>
  </si>
  <si>
    <t>DO0053</t>
  </si>
  <si>
    <t xml:space="preserve">ЕКГ при деца </t>
  </si>
  <si>
    <t>DO0055</t>
  </si>
  <si>
    <t>Абдоминална ехография с доплер при деца</t>
  </si>
  <si>
    <t>DO0056</t>
  </si>
  <si>
    <t>Ехография на щитовидната жлеза при деца</t>
  </si>
  <si>
    <t>DO0058</t>
  </si>
  <si>
    <t>Такса придружител с ползване на легло</t>
  </si>
  <si>
    <t>DO0059</t>
  </si>
  <si>
    <t>Ползване на самостоятелна стая в детско отделение</t>
  </si>
  <si>
    <t>DO0060</t>
  </si>
  <si>
    <t>VIP  стая в детско отделение</t>
  </si>
  <si>
    <t>DO0061</t>
  </si>
  <si>
    <t>Подкожна инжекция - ДО</t>
  </si>
  <si>
    <t>DO0062</t>
  </si>
  <si>
    <t>Мускулна инжекция - ДО</t>
  </si>
  <si>
    <t>DO0063</t>
  </si>
  <si>
    <t>Венозна инжекция - ДО</t>
  </si>
  <si>
    <t>DO0064</t>
  </si>
  <si>
    <t>Поставяне на абокат на периферен венозен съд - ДО</t>
  </si>
  <si>
    <t>DO0065</t>
  </si>
  <si>
    <t>Взимане на венозна кръв - ДО</t>
  </si>
  <si>
    <t>DO0066</t>
  </si>
  <si>
    <t>Взимане на периферна кръв - ДО</t>
  </si>
  <si>
    <t>DO0067</t>
  </si>
  <si>
    <t>Превръзка на рана, без хирургична обработка - ДО</t>
  </si>
  <si>
    <t>DO0068</t>
  </si>
  <si>
    <t>Поставяне на ваксина (без цената на ваксината)- ДО</t>
  </si>
  <si>
    <t>DO0069</t>
  </si>
  <si>
    <t>Туберкулинова проба (Манту) - ДО</t>
  </si>
  <si>
    <t>DO0071</t>
  </si>
  <si>
    <t>Диагностика и лечение на възпалителни ставни заболявания при лица под 18 години</t>
  </si>
  <si>
    <t>DO0072</t>
  </si>
  <si>
    <t>Подобрени битови условия - ДО</t>
  </si>
  <si>
    <t>DO0081</t>
  </si>
  <si>
    <t>Мускулно приложение на медикамент</t>
  </si>
  <si>
    <t>DO0082</t>
  </si>
  <si>
    <t>Венозно приложение на медикамент</t>
  </si>
  <si>
    <t>DO0083</t>
  </si>
  <si>
    <t>Интравенозно вливане на водно-солеви разтвори и/или медикаменти (включва легло, манипулации, обслужване)</t>
  </si>
  <si>
    <t>DO0086</t>
  </si>
  <si>
    <t xml:space="preserve">Инхалация с физиологичен разтвор при деца  </t>
  </si>
  <si>
    <t>DO0088</t>
  </si>
  <si>
    <t>Спирометрия</t>
  </si>
  <si>
    <t>DO0089</t>
  </si>
  <si>
    <t>Венозно приложение на медикамент в дневен стационар (без цената на медикамента)</t>
  </si>
  <si>
    <t>DO0090</t>
  </si>
  <si>
    <t>Наблюдение в дневен стационар до 6 часа</t>
  </si>
  <si>
    <t>DO0091</t>
  </si>
  <si>
    <t>Наблюдение в дневен стационар до 12 часа</t>
  </si>
  <si>
    <t>DO0092</t>
  </si>
  <si>
    <t>Първичен преглед от лекар в Детско отделение</t>
  </si>
  <si>
    <t>DO0093</t>
  </si>
  <si>
    <t>Първичен преглед от хабилитирано лице в Детско отделение</t>
  </si>
  <si>
    <t>DO0094</t>
  </si>
  <si>
    <t>Диагностика на лица с метаболитни нарушения при лица под 18 години</t>
  </si>
  <si>
    <t>PD0003</t>
  </si>
  <si>
    <t>Ехография на коремни органи при деца</t>
  </si>
  <si>
    <t>Тип услуга : Физиотерапия и рехабилитация</t>
  </si>
  <si>
    <t>FIZIO6</t>
  </si>
  <si>
    <t>Физикална терапия и рехабилитация при болести на периферна нервна система</t>
  </si>
  <si>
    <t>FIZIO7</t>
  </si>
  <si>
    <t>Физикална терапия и рехабилитация при болести на опорно-двигателен апарат</t>
  </si>
  <si>
    <t>FIZIO12</t>
  </si>
  <si>
    <t>Рехабилитация при бедрена фрактура</t>
  </si>
  <si>
    <t>FIZIO8</t>
  </si>
  <si>
    <t>Рехабилитация след тазобедрено ендопротезиране</t>
  </si>
  <si>
    <t>Тип услуга : Урология</t>
  </si>
  <si>
    <t>URO1</t>
  </si>
  <si>
    <t>Трансуретрално оперативно лечение при онкологични заболявания на пикочния мехур: стадии T1-3. N0-2. M0-1</t>
  </si>
  <si>
    <t>URO2</t>
  </si>
  <si>
    <t>Радикална цистопростатектомия с ортотопичен пикочен мехур</t>
  </si>
  <si>
    <t>URO3</t>
  </si>
  <si>
    <t>Ендоскопски процедури при обструкции на горните пикочни пътища</t>
  </si>
  <si>
    <t>URO4</t>
  </si>
  <si>
    <t>Радикална простатектомия</t>
  </si>
  <si>
    <t>URO5</t>
  </si>
  <si>
    <t>Естетична хирургия-фалопластика</t>
  </si>
  <si>
    <t>URO003</t>
  </si>
  <si>
    <t>Трансуретралнапростатектомия</t>
  </si>
  <si>
    <t>URO004</t>
  </si>
  <si>
    <t>Отворени оперативни процедури при доброкачествена хиперплазия на простатната жлеза и нейните усложнения. с изключение на ендоскопски методи</t>
  </si>
  <si>
    <t>URO005</t>
  </si>
  <si>
    <t>Консервативно лечение на продължителна бъбречна колика</t>
  </si>
  <si>
    <t>URO006</t>
  </si>
  <si>
    <t>Оперативни процедури при вродени заболявания на пикочо-половата система</t>
  </si>
  <si>
    <t>URO007</t>
  </si>
  <si>
    <t>Оперативни процедури върху мъжка полова система</t>
  </si>
  <si>
    <t>URO008</t>
  </si>
  <si>
    <t>Оперативни процедури на долните пикочни пътища с голям обем и сложност</t>
  </si>
  <si>
    <t>URO009</t>
  </si>
  <si>
    <t>Оперативни процедури на долните пикочни пътища със среден обем и сложност</t>
  </si>
  <si>
    <t>URO010</t>
  </si>
  <si>
    <t>Оперативни процедури при инконтиненция на урината</t>
  </si>
  <si>
    <t>URO011</t>
  </si>
  <si>
    <t>Реконструктивни операции в урологията</t>
  </si>
  <si>
    <t>URO012</t>
  </si>
  <si>
    <t>Ендоскопски процедури при обструкции на долните пикочни пътища</t>
  </si>
  <si>
    <t>URO013</t>
  </si>
  <si>
    <t>Оперативни процедури при травми на долните пикочни пътища</t>
  </si>
  <si>
    <t>URO014</t>
  </si>
  <si>
    <t>Оперативни процедури на бъбрека и уретера с голям и много голям обем и сложност</t>
  </si>
  <si>
    <t>URO015</t>
  </si>
  <si>
    <t>Оперативни процедури на бъбрека и уретера със среден обем и сложност</t>
  </si>
  <si>
    <t>URO016</t>
  </si>
  <si>
    <t>Радикална цистектомия. Радикална цистопростатектомия</t>
  </si>
  <si>
    <t>URO017</t>
  </si>
  <si>
    <t>Консервативно лечение на възпалителни заболявания на мъжките полови органи</t>
  </si>
  <si>
    <t>URO0100</t>
  </si>
  <si>
    <t>Продължително консервативно лечение на възпалителни заболявания на отделителната система</t>
  </si>
  <si>
    <t>ZU64133</t>
  </si>
  <si>
    <t>Уретрална меатотомия</t>
  </si>
  <si>
    <t>Тип услуга : Урология - избор</t>
  </si>
  <si>
    <t>URO019</t>
  </si>
  <si>
    <t>Избор на екип - Трансуретрално оперативно лечение при онкологични заболявания на пикочния мехур</t>
  </si>
  <si>
    <t>URO084</t>
  </si>
  <si>
    <t>Избор на лекар -  Трансуретрално оперативно лечение при онкологични заболявания на пикочния мехур</t>
  </si>
  <si>
    <t>URO020</t>
  </si>
  <si>
    <t>Избор на екип - Радикална цистопростатектомия с ортотопичен пикочен мехур</t>
  </si>
  <si>
    <t>URO085</t>
  </si>
  <si>
    <t>Избор на лекар - Радикална цистопростатектомия с ортотопичен пикочен мехур</t>
  </si>
  <si>
    <t>URO021</t>
  </si>
  <si>
    <t>Избор на екип - Трансуретрална простатектомия</t>
  </si>
  <si>
    <t>URO086</t>
  </si>
  <si>
    <t>Избор на лекар- Трансуретрална простатектомия</t>
  </si>
  <si>
    <t>URO022</t>
  </si>
  <si>
    <t>Избор на екип - Отворени оперативни процедури при доброкачествена хиперплазия на простатната жлеза и нейните усложнения</t>
  </si>
  <si>
    <t>URO087</t>
  </si>
  <si>
    <t>Избор на лекар - Отворени оперативни процедури при доброкачествена хиперплазия на простатната жлеза и нейните усложнения</t>
  </si>
  <si>
    <t>URO023</t>
  </si>
  <si>
    <t>Избор на екип - Оперативни процедури при вродени заболявания на пикочо-половата система</t>
  </si>
  <si>
    <t>URO088</t>
  </si>
  <si>
    <t>Избор на лекар - Оперативни процедури при вродени заболявания на пикочо-половата система</t>
  </si>
  <si>
    <t>URO024</t>
  </si>
  <si>
    <t>Избор на екип - Оперативни процедури върху мъжка полова система</t>
  </si>
  <si>
    <t>URO089</t>
  </si>
  <si>
    <t>Избор на лекар - Оперативни процедури върху мъжка полова система</t>
  </si>
  <si>
    <t>URO025</t>
  </si>
  <si>
    <t xml:space="preserve">Избор на екип - Оперативни процедури на долните пикочни пътища </t>
  </si>
  <si>
    <t>URO090</t>
  </si>
  <si>
    <t xml:space="preserve">Избор на лекар - Оперативни процедури на долните пикочни пътища </t>
  </si>
  <si>
    <t>URO027</t>
  </si>
  <si>
    <t>Избор на екип - Оперативни процедури при инконтиненция на урината</t>
  </si>
  <si>
    <t>URO091</t>
  </si>
  <si>
    <t>Избор на лекар - Оперативни процедури при инконтиненция на урината</t>
  </si>
  <si>
    <t>URO028</t>
  </si>
  <si>
    <t>Избор на екип - Реконструктивни операции в урологията</t>
  </si>
  <si>
    <t>URO092</t>
  </si>
  <si>
    <t>Избор на лекар - Реконструктивни операции в урологията</t>
  </si>
  <si>
    <t>URO029</t>
  </si>
  <si>
    <t>Избор на екип - Ендоскопски процедури при обструкции на долните пикочни пътища</t>
  </si>
  <si>
    <t>URO093</t>
  </si>
  <si>
    <t>Избор на лекар - Ендоскопски процедури при обструкции на долните пикочни пътища</t>
  </si>
  <si>
    <t>URO030</t>
  </si>
  <si>
    <t>Избор на екип - Оперативни процедури при травми на долните пикочни пътища</t>
  </si>
  <si>
    <t>URO094</t>
  </si>
  <si>
    <t>Избор на лекар - Оперативни процедури при травми на долните пикочни пътища</t>
  </si>
  <si>
    <t>URO031</t>
  </si>
  <si>
    <t xml:space="preserve">Избор на екип - Оперативни процедури на бъбрека и уретера </t>
  </si>
  <si>
    <t>URO095</t>
  </si>
  <si>
    <t xml:space="preserve">Избор на лекар- Оперативни процедури на бъбрека и уретера </t>
  </si>
  <si>
    <t>URO033</t>
  </si>
  <si>
    <t>Избор на екип - Радикална простатектомия</t>
  </si>
  <si>
    <t>URO096</t>
  </si>
  <si>
    <t>Избор на лекар - Радикална простатектомия</t>
  </si>
  <si>
    <t>URO034</t>
  </si>
  <si>
    <t>Избор на екип - Радикална цистектомия. Радикална цистопростатектомия</t>
  </si>
  <si>
    <t>URO097</t>
  </si>
  <si>
    <t>Избор на лекар - Радикална цистектомия. Радикална цистопростатектомия</t>
  </si>
  <si>
    <t>URO018</t>
  </si>
  <si>
    <t>Избор на екип - Ендоскопски процедури при обструкции на горните пикочни пътища</t>
  </si>
  <si>
    <t>URO098</t>
  </si>
  <si>
    <t>Избор на лекар - Ендоскопски процедури при обструкции на горните пикочни пътища</t>
  </si>
  <si>
    <t>URO6</t>
  </si>
  <si>
    <t>Избор на лекар - Ендоскопски процедури при обструкции на горните пикочни пътища с уретерореноскопия</t>
  </si>
  <si>
    <t>URO032</t>
  </si>
  <si>
    <t>Избор на екип - Оперативни процедури на бъбрека и уретера със среден обем и сложност</t>
  </si>
  <si>
    <t>URO229</t>
  </si>
  <si>
    <t>Избор на екип - Оперативни процедури на мъжките полови органи</t>
  </si>
  <si>
    <t>URO0101</t>
  </si>
  <si>
    <t>Избор на лекар - Консервативно лечение на бъбречна колика</t>
  </si>
  <si>
    <t>URO7</t>
  </si>
  <si>
    <t>Избор на екип - Ендоскопски процедури на долните пикочни пътища</t>
  </si>
  <si>
    <t>URO8</t>
  </si>
  <si>
    <t>Избор на лекар - Оперативни процедури на бъбрек и уретер със среден обем и сложност</t>
  </si>
  <si>
    <t>Тип услуга : Клинична Хематология</t>
  </si>
  <si>
    <t>HEMA4</t>
  </si>
  <si>
    <t>Миелограма с обща анестезия. без цената на анестезията</t>
  </si>
  <si>
    <t>HEMA5</t>
  </si>
  <si>
    <t>Хематологична консултация на готови цитологични препарати</t>
  </si>
  <si>
    <t>HEMA1</t>
  </si>
  <si>
    <t>Трепонобиопсия с локална анестезия</t>
  </si>
  <si>
    <t>HEMA2</t>
  </si>
  <si>
    <t>Трепонобиопсия с обща анестезия. без цената на анестезията</t>
  </si>
  <si>
    <t>HEMA3</t>
  </si>
  <si>
    <t>Миелограма с локална анестезия</t>
  </si>
  <si>
    <t>HEMA6</t>
  </si>
  <si>
    <t>Лимфоми</t>
  </si>
  <si>
    <t>HEMA7</t>
  </si>
  <si>
    <t>Хеморагични диатези. Анемии</t>
  </si>
  <si>
    <t>HEMA020</t>
  </si>
  <si>
    <t>Диагностика и лечение на левкемии</t>
  </si>
  <si>
    <t>Тип услуга : Клинична Хематология - избор на лекар/екип</t>
  </si>
  <si>
    <t>HEMA005</t>
  </si>
  <si>
    <t>Избор на лекар - Диагностика и лечение на хеморагични диатези. Анемии– за възраст над 18 години</t>
  </si>
  <si>
    <t>HEMA006</t>
  </si>
  <si>
    <t>Избор на лекар - Диагностика и лечение на левкемии</t>
  </si>
  <si>
    <t>HEMA007</t>
  </si>
  <si>
    <t>Избор на лекар - Диагностични процедури за стадиране и оценка на терапевтичния отговор при пациенти със злокачествени солидни тумори с ЯМР– за възраст над 18 години</t>
  </si>
  <si>
    <t>HEMA008</t>
  </si>
  <si>
    <t>Избор на лекар - Диагностични процедури за стадиране и оценка на терапевтичния отговор при пациенти със злокачествени солидни тумори с КТ– за възраст над 18 години</t>
  </si>
  <si>
    <t>HEMA009</t>
  </si>
  <si>
    <t>Избор на лекар - Диагностика и лечение на лимфоми</t>
  </si>
  <si>
    <t>Тип услуга : Ревматология</t>
  </si>
  <si>
    <t>REVM001</t>
  </si>
  <si>
    <t>Системни заболявания на съединителната тъкан при лица над 18 години</t>
  </si>
  <si>
    <t>REVMA3</t>
  </si>
  <si>
    <t>Венозна инфузия на медикамент за 1 час (без цената на медикамента)</t>
  </si>
  <si>
    <t>REVMA4</t>
  </si>
  <si>
    <t>Венозна инфузия на медикамент за 4 часа. включително пулсова терапия (без цената на медикамента)</t>
  </si>
  <si>
    <t>REVM006</t>
  </si>
  <si>
    <t>Провеждане на "пулсова" терапия с имуновенин без прием по КП</t>
  </si>
  <si>
    <t>REVM002</t>
  </si>
  <si>
    <t>Възпалителни ставни заболявания при лица над 18 години</t>
  </si>
  <si>
    <t>REVM003</t>
  </si>
  <si>
    <t>Дегенеративни и обменни ставни заболявания (при възраст над 18 години)</t>
  </si>
  <si>
    <t>REVMA5</t>
  </si>
  <si>
    <t>Допълнително медицинско обслужване</t>
  </si>
  <si>
    <t>Тип услуга : Ревматология - избор на лекар/екип</t>
  </si>
  <si>
    <t>REV0001</t>
  </si>
  <si>
    <t>Избор на лекар - Системни заболявания на съединителната тъкан при лица над 18 години</t>
  </si>
  <si>
    <t>REV0002</t>
  </si>
  <si>
    <t>Избор на лекар - Възпалителни ставни заболявания при лица над 18 години</t>
  </si>
  <si>
    <t>REV0003</t>
  </si>
  <si>
    <t>Избор на лекар - Дегенеративни и обменни ставни заболявания (при възраст над 18 години)</t>
  </si>
  <si>
    <t>Тип услуга : Ортопедия и травматология</t>
  </si>
  <si>
    <t>FIZIO10</t>
  </si>
  <si>
    <t>Рехабилитаионен план след колянно ендопротезиране</t>
  </si>
  <si>
    <t>P713008</t>
  </si>
  <si>
    <t>Големи оперативни процедури в областта на раменния пояс и горния крайник</t>
  </si>
  <si>
    <t>P713009</t>
  </si>
  <si>
    <t>Много големи оперативни процедури в областта на раменния пояс и горния крайник</t>
  </si>
  <si>
    <t>ORTO3</t>
  </si>
  <si>
    <t>Пункция на голяма става под рентгенов контрол</t>
  </si>
  <si>
    <t>P613002</t>
  </si>
  <si>
    <t>Оперативни процедури с алопластика на тазобедрена и колянна става</t>
  </si>
  <si>
    <t>P613003</t>
  </si>
  <si>
    <t>Оперативни процедури на таза и долния крайник със среден обем и сложност</t>
  </si>
  <si>
    <t>P613004</t>
  </si>
  <si>
    <t>Малки оперативни процедури на таза и долния крайник</t>
  </si>
  <si>
    <t>P613007</t>
  </si>
  <si>
    <t>Средни оперативни процедури в областта на раменния пояс и горния крайник</t>
  </si>
  <si>
    <t>P613008</t>
  </si>
  <si>
    <t>Малки оперативни процедури на раменен пояс и горен крайник</t>
  </si>
  <si>
    <t>FIZIO11</t>
  </si>
  <si>
    <t>Индивидуален еднодневен Кинезитерапевтичен план</t>
  </si>
  <si>
    <t>FIZIO15</t>
  </si>
  <si>
    <t>Рехабилитация при други счупвания на долния крайник</t>
  </si>
  <si>
    <t>FIZIO9</t>
  </si>
  <si>
    <t>Рехабилитаионен дневен план след колянно ендопротезиране</t>
  </si>
  <si>
    <t>HR0001</t>
  </si>
  <si>
    <t>Кинезитерапевтичен пакет</t>
  </si>
  <si>
    <t>HNAHAND1</t>
  </si>
  <si>
    <t>Реплантация и реконструкция с микросъдова хирургия</t>
  </si>
  <si>
    <t>ORTO001</t>
  </si>
  <si>
    <t>Периферни и черепномозъчни нерви (екстракраниална част)—оперативно лечение(ОРТО)</t>
  </si>
  <si>
    <t>ZU04004</t>
  </si>
  <si>
    <t>Репозиция на луксация – рамо</t>
  </si>
  <si>
    <t>ZU04005</t>
  </si>
  <si>
    <t>Репозиция на луксация – лакет</t>
  </si>
  <si>
    <t>ZU04006</t>
  </si>
  <si>
    <t>Репозиции на луксация Интерфалагеална</t>
  </si>
  <si>
    <t>ZU04007</t>
  </si>
  <si>
    <t>Закрита репозиция на извънставни фрактури</t>
  </si>
  <si>
    <t>ZU845030</t>
  </si>
  <si>
    <t>Поставяне на гипсова имобилизация</t>
  </si>
  <si>
    <t>ZU845990</t>
  </si>
  <si>
    <t xml:space="preserve">Сваляне на гипсова имобилизация </t>
  </si>
  <si>
    <t>K17217.2Z</t>
  </si>
  <si>
    <t>Оперативни процедури с много голям обем и сложност на таза. тазобедрената и колянната става</t>
  </si>
  <si>
    <t>K17217.3Z</t>
  </si>
  <si>
    <t>Оперативни процедури при множествени счупвания и/или луксации на таза. горни и долни крайници</t>
  </si>
  <si>
    <t>K13184.1Z</t>
  </si>
  <si>
    <t>K17217.1Z</t>
  </si>
  <si>
    <t>Оперативни процедури с голям обем и сложност на таза и долния крайник</t>
  </si>
  <si>
    <t>OTO04</t>
  </si>
  <si>
    <t>Лечение на септично и асептично ревизионно ендопротезиране за период от 6 дни</t>
  </si>
  <si>
    <t>OTO05</t>
  </si>
  <si>
    <t>Лечение при множествени счупвания на опорно-двигателния апарат, таза и долен крайник за период от 6 дни</t>
  </si>
  <si>
    <t>OTO06</t>
  </si>
  <si>
    <t>Лечение на септично и асептично ревизионно ендопротезиране на ден</t>
  </si>
  <si>
    <t>OTO07</t>
  </si>
  <si>
    <t>Лечение при множествени счупвания на опорно-двигателния апарат, таза и долен крайник на ден</t>
  </si>
  <si>
    <t>Тип услуга : Ортопедия и травматология - избор на лекар/екип</t>
  </si>
  <si>
    <t>COTO217.1</t>
  </si>
  <si>
    <t>Избор на екип - Оперативни процедури на таза и долния крайник</t>
  </si>
  <si>
    <t>COTO211</t>
  </si>
  <si>
    <t xml:space="preserve">Избор на екип - Гръбначни и гръбначно-мозъчни оперативни интервенци </t>
  </si>
  <si>
    <t>COTO210</t>
  </si>
  <si>
    <t>Избор на екип - Периферни и черепномозъчни нерви (екстракраниална част) - оперативно лечение</t>
  </si>
  <si>
    <t>COTO208</t>
  </si>
  <si>
    <t>Избор на лекар - Консервативно поведение при леки и средно тежки черепно-мозъчни травми</t>
  </si>
  <si>
    <t>COTO198</t>
  </si>
  <si>
    <t>Избор на екип - Хирургично лечение при животозастрашаващи инфекции на меките и костни тъкани</t>
  </si>
  <si>
    <t>COTO218</t>
  </si>
  <si>
    <t>Избор на екип - Оперативни процедури с алопластика на тазобедрена и колянна става</t>
  </si>
  <si>
    <t>COTO219</t>
  </si>
  <si>
    <t xml:space="preserve">Избор на лекар - Оперативни процедури на таза и долния крайник </t>
  </si>
  <si>
    <t>COTO222</t>
  </si>
  <si>
    <t>Избор на лекар оперативни процедури в областта на раменния пояс и горния крайник</t>
  </si>
  <si>
    <t>COTO221</t>
  </si>
  <si>
    <t xml:space="preserve">Избор на екип - Оперативни процедури в областта на раменния пояс и горния крайник </t>
  </si>
  <si>
    <t>COTO223</t>
  </si>
  <si>
    <t>COTO224</t>
  </si>
  <si>
    <t>Избор на лекар - Периферни и гръбначно-мозъчни нерви - оперативно лечение</t>
  </si>
  <si>
    <t>COTO225</t>
  </si>
  <si>
    <t>Избор на лекар - Оперативни процедури с алопластика на тазобедрена и колянна стави</t>
  </si>
  <si>
    <t>COTO226</t>
  </si>
  <si>
    <t>Избор на лекар - оперативни процедури  на таза. тазобедрената и коленни стави</t>
  </si>
  <si>
    <t>COTO227</t>
  </si>
  <si>
    <t>Избор на екип - оперативни процедури  на таза, тазобедрената и колянна стави</t>
  </si>
  <si>
    <t>COTO228</t>
  </si>
  <si>
    <t>COTO106</t>
  </si>
  <si>
    <t>Избор на лекар -оперативни процедури в областта на раменния пояс и горния крайник</t>
  </si>
  <si>
    <t>COTO105</t>
  </si>
  <si>
    <t>Избор на лекар - хирургично лечение при животозастрашаващи инфекции на меките и костните тъкани</t>
  </si>
  <si>
    <t>COTO104</t>
  </si>
  <si>
    <t>Избор на лекар - малки оперативни процедури на горния крайник</t>
  </si>
  <si>
    <t>COTO103</t>
  </si>
  <si>
    <t>Избор на екип - малки оперативни процедури на горния крайник</t>
  </si>
  <si>
    <t>COTO102</t>
  </si>
  <si>
    <t>Избор на лекар - малки оперативни процедури на долния крайник</t>
  </si>
  <si>
    <t>COTO101</t>
  </si>
  <si>
    <t>Избор на екип - малки оперативни процедури на долния крайник</t>
  </si>
  <si>
    <t>COTO229</t>
  </si>
  <si>
    <t>Избор на екип за криотерапия</t>
  </si>
  <si>
    <t>Тип услуга : Гръдна хирургия</t>
  </si>
  <si>
    <t>OGH002</t>
  </si>
  <si>
    <t>Оперативно лечение на болести на бял дроб. миедиастинум. плевра и гръдна стена. без онкологични заболявания</t>
  </si>
  <si>
    <t>OGH003</t>
  </si>
  <si>
    <t xml:space="preserve">Бронхоскопски процедури </t>
  </si>
  <si>
    <t>OGH005</t>
  </si>
  <si>
    <t>Оперативно лечение на тумори на бял дроб. миедиастинум. плевра и гръдна стена</t>
  </si>
  <si>
    <t>OGH007</t>
  </si>
  <si>
    <t>Спешни състояния в гръдната хирургия</t>
  </si>
  <si>
    <t>OGH009</t>
  </si>
  <si>
    <t>Оперативни процедури на хранопровод. стомах и дуоденум с голям и много голям обем и сложност. при лица под 18 години</t>
  </si>
  <si>
    <t>OGH010</t>
  </si>
  <si>
    <t>OGH043</t>
  </si>
  <si>
    <t>Интензивно лечение, мониторинг и интензивни грижи с механична вентилация и/или парентерално хранене</t>
  </si>
  <si>
    <t>OGH044</t>
  </si>
  <si>
    <t>Интензивно лечение. мониторинг и интензивни грижи без механична вентилация и/или парентерално хранене</t>
  </si>
  <si>
    <t>OGH1008</t>
  </si>
  <si>
    <t>Допълнително поискани следоперативни грижи - рехабилитация, захранване, парентерално хранене, наблюдение, за пациенти по КП - цена на ден</t>
  </si>
  <si>
    <t>OGH1007</t>
  </si>
  <si>
    <t>Допълнително поискани следоперативни грижи - рехабилитация, захранване, парентерално хранене, наблюдение,  за пациенти по КП - цена за три дни</t>
  </si>
  <si>
    <t>OGH1006</t>
  </si>
  <si>
    <t>Допълнително поискани следоперативни грижи - рехабилитация, захранване, парентерално хранене, наблюдение,  за пациенти по КП - цена за пет дни</t>
  </si>
  <si>
    <t>OGH1005</t>
  </si>
  <si>
    <t>Торакоцентеза и наблюдение до 6 часа</t>
  </si>
  <si>
    <t>OGH296</t>
  </si>
  <si>
    <t>Торакостомия и наблюдение до 6 часа</t>
  </si>
  <si>
    <t>OGH1004</t>
  </si>
  <si>
    <t>Пакет гръдна хирургия - торакална ехография, ФИД, преглед от лекар и еднодневен престой</t>
  </si>
  <si>
    <t>OGH1003</t>
  </si>
  <si>
    <t>Наблюдение и обгрижване на тежко болен пациент, след приключване на лечението по КП- цена на ден. Включва хигиенно обслучване, физикална терапия и извърване на медински манипулации.</t>
  </si>
  <si>
    <t>Тип услуга : Гръдна хирургия- избор на лекар/екип</t>
  </si>
  <si>
    <t>OGH1002</t>
  </si>
  <si>
    <t>Избор на лекар в гръдна хирургия</t>
  </si>
  <si>
    <t>OGH1001</t>
  </si>
  <si>
    <t>Избор на екип в гръдна хирургия</t>
  </si>
  <si>
    <t>OGH10099</t>
  </si>
  <si>
    <t>Избор на екип за транс-торакална биопсия</t>
  </si>
  <si>
    <t>Тип услуга : Неврохирургия</t>
  </si>
  <si>
    <t>NHO35</t>
  </si>
  <si>
    <t>Гръбначни и гръбначномозъчни оперативни интервенции с много голям обем и сложност</t>
  </si>
  <si>
    <t>NHO102</t>
  </si>
  <si>
    <t>Гръбначни и гръбначномозъчни оперативни интервенции с голям и много голям обем и сложност- с невронавигация и интраоперативен 3D контрол</t>
  </si>
  <si>
    <t>NHO34</t>
  </si>
  <si>
    <t>Тежка черепно-мозъчна травма—консервативно поведение</t>
  </si>
  <si>
    <t>NHO32</t>
  </si>
  <si>
    <t>Тежка черепно-мозъчна травма—оперативно лечение</t>
  </si>
  <si>
    <t>NHO0028</t>
  </si>
  <si>
    <t>Гръбначни и гръбначномозъчни оперативни интервенции с малък и среден обем и сложност</t>
  </si>
  <si>
    <t>NHO036</t>
  </si>
  <si>
    <t>Краниотомии. неиндицирани от травма. чрез съвременни технологии ( невроендоскопия и интраоперативен ултразвук)</t>
  </si>
  <si>
    <t>NHO101</t>
  </si>
  <si>
    <t>Краниотомии. неиндицирани от травма. чрез съвременни технологии (невронавигация)</t>
  </si>
  <si>
    <t>NHO36</t>
  </si>
  <si>
    <t>Краниотомии. неиндицирани от травма. по класически начин</t>
  </si>
  <si>
    <t>NHO37</t>
  </si>
  <si>
    <t>Консервативно поведение при леки и среднотежки черепно-мозъчни травми</t>
  </si>
  <si>
    <t>NHO38</t>
  </si>
  <si>
    <t>Хирургично лечение при травма на главата</t>
  </si>
  <si>
    <t>NHO39</t>
  </si>
  <si>
    <t>Периферни и черепномозъчни нерви (екстракраниална част)—оперативно лечение</t>
  </si>
  <si>
    <t>NHO103</t>
  </si>
  <si>
    <t>Озонова нуклеолиза</t>
  </si>
  <si>
    <t>NHO105</t>
  </si>
  <si>
    <t>Диагностичен сакроилиачен блок</t>
  </si>
  <si>
    <t>NHO106</t>
  </si>
  <si>
    <t>Диагностичен фасетен блок</t>
  </si>
  <si>
    <t>NHO107</t>
  </si>
  <si>
    <t>Диагностичен фораминален блок - лумбален</t>
  </si>
  <si>
    <t>NHO108</t>
  </si>
  <si>
    <t>Диагностичен фораминален блок - шиен</t>
  </si>
  <si>
    <t>NHO214</t>
  </si>
  <si>
    <t>Невро фораминален блок</t>
  </si>
  <si>
    <t>NHO215</t>
  </si>
  <si>
    <t>Фасетна инфилтрация</t>
  </si>
  <si>
    <t>NHO216</t>
  </si>
  <si>
    <t>Фасетна  денервация</t>
  </si>
  <si>
    <t>Тип услуга : Неврохирургия - избор</t>
  </si>
  <si>
    <t>NHO45</t>
  </si>
  <si>
    <t>Избор на екип - Хирургично лечение при травма на главата</t>
  </si>
  <si>
    <t>NHO46</t>
  </si>
  <si>
    <t>Избор на екип - Гръбначни и гръбначномозъчни оперативни интервенции</t>
  </si>
  <si>
    <t>NHO44</t>
  </si>
  <si>
    <t>Избор на лекар - Консервативно поведение при  черепно-мозъчни травми</t>
  </si>
  <si>
    <t>NHO43</t>
  </si>
  <si>
    <t>Избор на екип - Краниотомии. неиндицирани от травма. по класически начин</t>
  </si>
  <si>
    <t>NHO40</t>
  </si>
  <si>
    <t>Избор на екип - Краниотомии. неиндицирани от травма. чрез съвременни технологии (невронавигация. невроендоскопия и интраоперативен ултразвук)</t>
  </si>
  <si>
    <t>NHO54</t>
  </si>
  <si>
    <t>NHO135</t>
  </si>
  <si>
    <t>Тип услуга : Съдова хирургия</t>
  </si>
  <si>
    <t>SHO1</t>
  </si>
  <si>
    <t>Консервативно лечение на съдова недостатъчност за 5/пет/ дни</t>
  </si>
  <si>
    <t>SHO3</t>
  </si>
  <si>
    <t>Оперативно лечение на абдоминалната аорта. долната празна вена и клоновете им</t>
  </si>
  <si>
    <t>SHO4</t>
  </si>
  <si>
    <t>Оперативно лечение на хронична съдова недостатъчност във феморо-поплитеалния и аксило-брахиалния сегмент</t>
  </si>
  <si>
    <t>SHO5</t>
  </si>
  <si>
    <t>Оперативно лечение на клонове на аортната дъга</t>
  </si>
  <si>
    <t>SHO6</t>
  </si>
  <si>
    <t>Спешни оперативни интервенции без съдова реконструкция при болни със съдови заболявания (тромбектомии. емболектомии. ампутации и симпатектомии)</t>
  </si>
  <si>
    <t>SHO7</t>
  </si>
  <si>
    <t>Консервативно лечение с простагландинови/простациклинови деривати при съдова недостатъчност</t>
  </si>
  <si>
    <t>SHO8</t>
  </si>
  <si>
    <t>Оперативно лечение при варикозна болест и усложненията й</t>
  </si>
  <si>
    <t>SHO108</t>
  </si>
  <si>
    <t>Интервенционално лечение и свързани с него диагностични катеризации при сърдечно-съдови заболявания</t>
  </si>
  <si>
    <t>SHO107</t>
  </si>
  <si>
    <t>Инванзивна диагностика при сърдечно-съдови заболявания</t>
  </si>
  <si>
    <t>SHO110</t>
  </si>
  <si>
    <t>Минимално инвазивна тромбектомия на артерии и вени</t>
  </si>
  <si>
    <t>Тип услуга : Съдова хирургия - избор</t>
  </si>
  <si>
    <t>SHO27</t>
  </si>
  <si>
    <t>Избор на екип- Инвазивна диагностика при сърдечно-съдови заболявания</t>
  </si>
  <si>
    <t>SHO11</t>
  </si>
  <si>
    <t>Избор на екип - Оперативно лечение на хронична съдова недостатъчност във феморо-поплитеалния и аксило-брахиалния сегмент</t>
  </si>
  <si>
    <t>SHO12</t>
  </si>
  <si>
    <t>Избор на екип - Оперативно лечение на клонове на аортната дъга</t>
  </si>
  <si>
    <t>SHO14</t>
  </si>
  <si>
    <t>Избор на екип - Оперативно лечение при варикозна болест и усложненията й</t>
  </si>
  <si>
    <t>SHO15</t>
  </si>
  <si>
    <t>Избор на лекар - Kонсервативно лечение на съдова недостатъчност</t>
  </si>
  <si>
    <t>SHO16</t>
  </si>
  <si>
    <t>Избор на лекар - Консервативно лечение с простагландинови/простациклинови деривати при съдова недостатъчност</t>
  </si>
  <si>
    <t>SHO10</t>
  </si>
  <si>
    <t>Избор на екип - Oперативно лечение на абдоминална аорта. долна празна вена и клоновете им</t>
  </si>
  <si>
    <t>SHO106</t>
  </si>
  <si>
    <t>Избор на екип - Интервенционално лечение и свързани с него диагностични катеризации при сърдечно-съдови заболявания</t>
  </si>
  <si>
    <t>SHO105</t>
  </si>
  <si>
    <t>Избор на лекар- инванзивна диагностика при сърдечно-съдови заболявания</t>
  </si>
  <si>
    <t>SHO109</t>
  </si>
  <si>
    <t>Избор екип-Спешни оперативни интервенции без съдова реконструкция при болни със съдови заболявания (тромбектомии. емболектомии. ампутации и симпатектомии)</t>
  </si>
  <si>
    <t>SHO104</t>
  </si>
  <si>
    <t>Избор на лекар - Интервенционално лечение и свързани с него диагностични катеризации при сърдечно-съдови заболявания</t>
  </si>
  <si>
    <t>SHO103</t>
  </si>
  <si>
    <t>Избор на лекар - оперативно лечение на абдоминална аорта. долна празна вена и клоновете им</t>
  </si>
  <si>
    <t>SHO102</t>
  </si>
  <si>
    <t>Избор на лекар - оперативно лечение на хронична съдова недостатъчност във феморо-поплитеалния и аксилобрахиалния сегмент</t>
  </si>
  <si>
    <t>SHO101</t>
  </si>
  <si>
    <t>Избор на лекар - оперативно лечение на клонове на аортна дъга</t>
  </si>
  <si>
    <t>SHO100</t>
  </si>
  <si>
    <t>Избор на лекар - оперативно лечение при варикозна болест и усложненията й</t>
  </si>
  <si>
    <t>Тип услуга : Вътрешни болести</t>
  </si>
  <si>
    <t>VO001</t>
  </si>
  <si>
    <t>VO003</t>
  </si>
  <si>
    <t>VO005</t>
  </si>
  <si>
    <t>VO006</t>
  </si>
  <si>
    <t>VO007</t>
  </si>
  <si>
    <t>VO008</t>
  </si>
  <si>
    <t>VO009</t>
  </si>
  <si>
    <t>VO010</t>
  </si>
  <si>
    <t>VO011</t>
  </si>
  <si>
    <t>VO012</t>
  </si>
  <si>
    <t>VO014</t>
  </si>
  <si>
    <t>Бронхопневмония и бронхиолит при лица над 18-годишна възраст</t>
  </si>
  <si>
    <t>VO015</t>
  </si>
  <si>
    <t>Бронхиална астма: среднотежък и тежък пристъп при лица над 18-годишна възраст</t>
  </si>
  <si>
    <t>VO016</t>
  </si>
  <si>
    <t>Гнойно-възпалителни заболявания на бронхо-белодробната система при лица над 18 години</t>
  </si>
  <si>
    <t>VO017</t>
  </si>
  <si>
    <t>Декомпенсирана хронична дихател на недостатъчност при болести на дихателната система при лица над 18 години</t>
  </si>
  <si>
    <t>COV03</t>
  </si>
  <si>
    <t>Парентерална инфузия на лекарствени продукти по терапевтична схема</t>
  </si>
  <si>
    <t>Тип услуга : Вътрешни болести - избор на лекар/екип</t>
  </si>
  <si>
    <t>VO035</t>
  </si>
  <si>
    <t>VO036</t>
  </si>
  <si>
    <t>Избор на екип за горна ендоскопия от професор</t>
  </si>
  <si>
    <t>VO037</t>
  </si>
  <si>
    <t>Избор на екип за долна ендоскопия от професор</t>
  </si>
  <si>
    <t>VO030</t>
  </si>
  <si>
    <t>Избор на лекар - Бронхопневмония и бронхиолит при лица над 18-годишна възраст</t>
  </si>
  <si>
    <t>VO031</t>
  </si>
  <si>
    <t>Избор на лекар - Гнойно-възпалителни заболявания на бронхо-белодробната система при лица над 18 години</t>
  </si>
  <si>
    <t>VO028</t>
  </si>
  <si>
    <t>Избор на лекар - Белодробен тромбоемболизъм без фибринолитик</t>
  </si>
  <si>
    <t>VO039</t>
  </si>
  <si>
    <t>Избор на екип за еластография</t>
  </si>
  <si>
    <t>VO042</t>
  </si>
  <si>
    <t>Избор на екип за гастроскопия</t>
  </si>
  <si>
    <t>VO043</t>
  </si>
  <si>
    <t>Избор на екип за извършване на колоскопия</t>
  </si>
  <si>
    <t>VO044</t>
  </si>
  <si>
    <t>Избор на екип за комбинирано изследване- гастро и колоскопия</t>
  </si>
  <si>
    <t>Тип услуга : Спешно отделение</t>
  </si>
  <si>
    <t>SPO1</t>
  </si>
  <si>
    <t>Преглед</t>
  </si>
  <si>
    <t>SPO2.1</t>
  </si>
  <si>
    <t>Поставяне на периферен венозен път с абокат</t>
  </si>
  <si>
    <t>SPO3</t>
  </si>
  <si>
    <t>Интравенозна инфузия до 30мин.</t>
  </si>
  <si>
    <t>SPO4</t>
  </si>
  <si>
    <t>Интравенозна инфузия повече от 30мин.</t>
  </si>
  <si>
    <t>SPO5</t>
  </si>
  <si>
    <t>Интравенозна инжекция</t>
  </si>
  <si>
    <t>SPO6</t>
  </si>
  <si>
    <t>Поставяне на уретрален катетър</t>
  </si>
  <si>
    <t>SPO7</t>
  </si>
  <si>
    <t>Хирургическа обработка на рана  с налагане на шев</t>
  </si>
  <si>
    <t>SPO8</t>
  </si>
  <si>
    <t>Хирургическа обработка на рана  без налагане на шев</t>
  </si>
  <si>
    <t>SPO15</t>
  </si>
  <si>
    <t>Престой за наблюдение до 6 часа</t>
  </si>
  <si>
    <t>SPO16</t>
  </si>
  <si>
    <t>Престой за наблюдение от 6 до 24 часа</t>
  </si>
  <si>
    <t>SPO17</t>
  </si>
  <si>
    <t>Консултация със специалист</t>
  </si>
  <si>
    <t>SPO18</t>
  </si>
  <si>
    <t>Мъртвопроверителство и издаване на съобщение за смърт в дома на пациенти на общо практикуващ лекар без ползване на транспорт</t>
  </si>
  <si>
    <t>SPO9</t>
  </si>
  <si>
    <t>Хирургическа обработка на рана -  адхезия с медицинско лепило</t>
  </si>
  <si>
    <t>SPO10</t>
  </si>
  <si>
    <t>Смяна на превръзка</t>
  </si>
  <si>
    <t>SPO11</t>
  </si>
  <si>
    <t>Локална анестезия</t>
  </si>
  <si>
    <t>SPO12</t>
  </si>
  <si>
    <t>Сваляне на конци</t>
  </si>
  <si>
    <t>SPO13</t>
  </si>
  <si>
    <t>Отстраняване на кърлеж</t>
  </si>
  <si>
    <t>SPO14</t>
  </si>
  <si>
    <t>ЕКГ</t>
  </si>
  <si>
    <t>SPO21</t>
  </si>
  <si>
    <t>Вземане на кръв за изследване</t>
  </si>
  <si>
    <t>SPO22</t>
  </si>
  <si>
    <t>Интрамускулна инжекция</t>
  </si>
  <si>
    <t>SPO23</t>
  </si>
  <si>
    <t>Подкожна инжекция</t>
  </si>
  <si>
    <t>SPO24</t>
  </si>
  <si>
    <t>Транспортиране на болен с линейка за град София</t>
  </si>
  <si>
    <t>SPO25</t>
  </si>
  <si>
    <t>Транспортиране на болен с лек автомобил за град София</t>
  </si>
  <si>
    <t>SPO26</t>
  </si>
  <si>
    <t>Транспортиране на болен с линейка извън град София на км</t>
  </si>
  <si>
    <t>SPO27</t>
  </si>
  <si>
    <t>Транспортиране на болен с лек автомобил извън град София на км</t>
  </si>
  <si>
    <t>Тип услуга : Артроскопска травматология</t>
  </si>
  <si>
    <t>ARTRO2</t>
  </si>
  <si>
    <t>Изготвяне на индивидуален кинезитерапевтичен план</t>
  </si>
  <si>
    <t>ARTRO001</t>
  </si>
  <si>
    <t>Гръбначни и гръбначномозъчни оперативни интервенции (АРТРО)</t>
  </si>
  <si>
    <t>ARTRO003</t>
  </si>
  <si>
    <t>Периферни и черепномозъчни нерви (екстракраниална част)—оперативно лечение(АРТРО)</t>
  </si>
  <si>
    <t>ARTRO004</t>
  </si>
  <si>
    <t>Оперативни процедури с  голям обем и сложност на таза и долния крайник</t>
  </si>
  <si>
    <t>ARTRO075</t>
  </si>
  <si>
    <t>ARTRO005</t>
  </si>
  <si>
    <t>ARTRO006</t>
  </si>
  <si>
    <t>ARTRO007</t>
  </si>
  <si>
    <t>ARTRO008</t>
  </si>
  <si>
    <t>Артроскопски процедури в областта на скелетно-мускулната система</t>
  </si>
  <si>
    <t>ARTRO009</t>
  </si>
  <si>
    <t>ARTRO010</t>
  </si>
  <si>
    <t>ARTRO011</t>
  </si>
  <si>
    <t>ARTRO012</t>
  </si>
  <si>
    <t>ARTRO074</t>
  </si>
  <si>
    <t>ARTRO073</t>
  </si>
  <si>
    <t>Диагностична или терапевтична пункция на става</t>
  </si>
  <si>
    <t>ARTRO072</t>
  </si>
  <si>
    <t>Диагностична или терапевтична пункция на става под Ро-контрол</t>
  </si>
  <si>
    <t>ARTRO071</t>
  </si>
  <si>
    <t>Поставяне на имобилизация</t>
  </si>
  <si>
    <t>ARTRO070</t>
  </si>
  <si>
    <t>Сваляне на имобилизация</t>
  </si>
  <si>
    <t>ARTRO069</t>
  </si>
  <si>
    <t>Обработка и шев на рана</t>
  </si>
  <si>
    <t>Тип услуга : Артроскопска травматология - избор на лекар/екип</t>
  </si>
  <si>
    <t>ARTRO021</t>
  </si>
  <si>
    <t>Избор на екип - Средни оперативни процедури в областтана раменния пояс и горния крайник</t>
  </si>
  <si>
    <t>Artro0111</t>
  </si>
  <si>
    <t>Избор на екип- Периферни и черепномозъчни нерви (екстракраниална част)—оперативно лечение(АРТРО)</t>
  </si>
  <si>
    <t>ARTRO013</t>
  </si>
  <si>
    <t>ARTRO016</t>
  </si>
  <si>
    <t>ARTRO015</t>
  </si>
  <si>
    <t>Избор на екип - Артроскопски процедури в областта на скелетно-мускулната система</t>
  </si>
  <si>
    <t>Тип услуга : Мобилни услуги</t>
  </si>
  <si>
    <t>MO01</t>
  </si>
  <si>
    <t>Вземане на кръв за изследване и секрети - мобилни услуги</t>
  </si>
  <si>
    <t>MO02</t>
  </si>
  <si>
    <t>Подкожна инжекция - мобилни услуги</t>
  </si>
  <si>
    <t>MO03</t>
  </si>
  <si>
    <t>Мускулна инжекция - мобилни услуги</t>
  </si>
  <si>
    <t>MO04</t>
  </si>
  <si>
    <t>Венозна инжекция - мобилни услуги</t>
  </si>
  <si>
    <t>MO05</t>
  </si>
  <si>
    <t>Поставяне на абокат - мобилни услуги</t>
  </si>
  <si>
    <t>MO06</t>
  </si>
  <si>
    <t>Вливане на система - мобилни услуги</t>
  </si>
  <si>
    <t>MO07</t>
  </si>
  <si>
    <t>Обработка на септична рана и превръзка - мобилни услуги</t>
  </si>
  <si>
    <t>MO08</t>
  </si>
  <si>
    <t>Обработка на асептична рана и превръзка - мобилни услуги</t>
  </si>
  <si>
    <t>MO09</t>
  </si>
  <si>
    <t>Обработка на декубитална рана - малка - мобилни услуги</t>
  </si>
  <si>
    <t>MO10</t>
  </si>
  <si>
    <t>Обработка на декубитална рана - средна - мобилни услуги</t>
  </si>
  <si>
    <t>MO11</t>
  </si>
  <si>
    <t>Обработка на декубитална рана - голяма - мобилни услуги</t>
  </si>
  <si>
    <t>MO12</t>
  </si>
  <si>
    <t>Поставяне и смяна на катетър - мобилни услуги</t>
  </si>
  <si>
    <t>MO13</t>
  </si>
  <si>
    <t>Сваляне на конци и превръзка на малка оперативна рана - мобилни услуги</t>
  </si>
  <si>
    <t>MO14</t>
  </si>
  <si>
    <t>Сваляне на конци и превръзка на голяма оперативна рана - мобилни услуги</t>
  </si>
  <si>
    <t>MO15</t>
  </si>
  <si>
    <t>Измерване на кръвно налягане и температура</t>
  </si>
  <si>
    <t>MO16</t>
  </si>
  <si>
    <t>Консултация със специалист - мобилни услуги</t>
  </si>
  <si>
    <t>MO18</t>
  </si>
  <si>
    <t>MO19</t>
  </si>
  <si>
    <t>MO20</t>
  </si>
  <si>
    <t>Придружаване на болен с линейка от медицинско лице</t>
  </si>
  <si>
    <t>MO21</t>
  </si>
  <si>
    <t>Такса подпомагане на болен при придвижване</t>
  </si>
  <si>
    <t>MO22</t>
  </si>
  <si>
    <t>Почасова грижа за болен /за 1 час/</t>
  </si>
  <si>
    <t>MO23</t>
  </si>
  <si>
    <t>Такса посещение на медицински екип - за град София</t>
  </si>
  <si>
    <t>Тип услуга : Роботизирана хирургия ДА ВИНЧИ УРОЛОГИЯ</t>
  </si>
  <si>
    <t>DVURO01</t>
  </si>
  <si>
    <t xml:space="preserve">Роботизирана урологична операция Da Vinci         </t>
  </si>
  <si>
    <t>DVURO02</t>
  </si>
  <si>
    <t>Избор на екип - Роботизирана урологична операция Da Vinci</t>
  </si>
  <si>
    <t>Тип услуга : Роботизирана хирургия ДА ВИНЧИ АГ</t>
  </si>
  <si>
    <t>DVAGO01</t>
  </si>
  <si>
    <t xml:space="preserve">Роботизирана гинекологична операция Da Vinci  </t>
  </si>
  <si>
    <t>DVAGO02</t>
  </si>
  <si>
    <t>Избор на екип - Роботизирана гинекологична операция Da Vinci</t>
  </si>
  <si>
    <t>Тип услуга : Роботизирана хирургия ДА ВИНЧИ ХИРУРГИЯ</t>
  </si>
  <si>
    <t>DVSURG01</t>
  </si>
  <si>
    <t>Роботизирана операция Da Vinci при заболявания на дебело черво</t>
  </si>
  <si>
    <t>DVSURG02</t>
  </si>
  <si>
    <t>Роботизирана операция Da Vinci при заболявания хранопровод и стомах</t>
  </si>
  <si>
    <t>DVSURG03</t>
  </si>
  <si>
    <t>Роботизирана операция Da Vinci при заболявания на черен дроб</t>
  </si>
  <si>
    <t>DVSURG04</t>
  </si>
  <si>
    <t>Роботизирана операция Da Vinci при заболявания жлъчка и ингвинални хернии</t>
  </si>
  <si>
    <t>DVSURG05</t>
  </si>
  <si>
    <t>Избор на екип - Роботизирана хирургична операция Da Vinci</t>
  </si>
  <si>
    <t>Тип услуга : Роботизирана хирургия ДА ВИНЧИ ГРЪДНА ХИРУРГИЯ</t>
  </si>
  <si>
    <t>DVGHO01</t>
  </si>
  <si>
    <t>Роботизирана операция Да Винчи бял дроб и медиастинум</t>
  </si>
  <si>
    <t>DVGHO02</t>
  </si>
  <si>
    <t>Избор на екип - Роботизирана гръдна хирургична операция Da Vinci</t>
  </si>
  <si>
    <t>Тип услуга : Медицинска онкология</t>
  </si>
  <si>
    <t>ONKO001</t>
  </si>
  <si>
    <t>Системно лекарствено лечение на солидни тумори при лица над 18 години с минимален болничен престой 2 дни</t>
  </si>
  <si>
    <t>ONKO003</t>
  </si>
  <si>
    <t>Диагностични процедури за стадиране и оценка на терапевтичния  отговор при пациенти със злокачествени солидни тумори и хематологични заболявания с КТ на минимум две зони или костномозъчно изследване с МКБ - код 41.31 (30081-00, 30087-00) при лица над 18 години</t>
  </si>
  <si>
    <t>ONKO004</t>
  </si>
  <si>
    <t>Диагностични процедури за стадиране и оценка на терапевтичния  отговор при пациенти със злокачествени солидни тумори и хематологични заболявания с МРТ при лица над 18 години</t>
  </si>
  <si>
    <t>Тип услуга : Инфекциозни болести - избор на лекар/екип</t>
  </si>
  <si>
    <t>INF001</t>
  </si>
  <si>
    <t>Избор на лекар - Диагностика и лечение на инфекциозни и паразитни заболявания, предавани чрез ухапвания от членестоноги</t>
  </si>
  <si>
    <t>INF002</t>
  </si>
  <si>
    <t>Избор на лекар - Диагностика и лечение на остропротичащи чревни инфекциозни болести с диаричен синдром</t>
  </si>
  <si>
    <t>INF003</t>
  </si>
  <si>
    <t>Избор на лекар - Диагностика и лечение на остър вирусен хепатит А и Е</t>
  </si>
  <si>
    <t>INF004</t>
  </si>
  <si>
    <t>Избор на лекар - Диагностика и лечение на остър вирусен хепатит B, C и D</t>
  </si>
  <si>
    <t>INF005</t>
  </si>
  <si>
    <t>Избор на лекар - Диагностика и лечение на покривни инфекции</t>
  </si>
  <si>
    <t>INF006</t>
  </si>
  <si>
    <t>Избор на лекар - Диагностика и лечение на контагиозни вирусни и бактериални заболявания - остропротичащи, с усложнения</t>
  </si>
  <si>
    <t>INF007</t>
  </si>
  <si>
    <t>Избор на лекар - Диагностика и лечение на вирусни хеморагични трески</t>
  </si>
  <si>
    <t xml:space="preserve">Тип услуга : Инфекциозни болести </t>
  </si>
  <si>
    <t>INF008</t>
  </si>
  <si>
    <t>Диагностика и лечение на остро протичащи чревни инфекциозни болести с диаричен синдром</t>
  </si>
  <si>
    <t>INF009</t>
  </si>
  <si>
    <t>Диагностика и лечение на инфекциозни и паразитни заболявания, предавани чрез ухапване от членестоноги</t>
  </si>
  <si>
    <t>INF010</t>
  </si>
  <si>
    <t>Диагностика и лечение на остър вирусен хепатит А и Е</t>
  </si>
  <si>
    <t>INF011</t>
  </si>
  <si>
    <t>Диагностика и лечение на остър вирусен хепатит В, С и D</t>
  </si>
  <si>
    <t>INF012</t>
  </si>
  <si>
    <t>Диагностика и лечение на покривни инфекции</t>
  </si>
  <si>
    <t>INF013</t>
  </si>
  <si>
    <t>Диагностика и лечение на контагиозни вирусни и бактериални заболявания - остро протичащи, с усложнения</t>
  </si>
  <si>
    <t>INF014</t>
  </si>
  <si>
    <t>Диагностика и лечение на вирусни хеморагични трески</t>
  </si>
  <si>
    <t>INF016</t>
  </si>
  <si>
    <t>Дневен стационар за лечение на вирусна чревна инфекция - на ден</t>
  </si>
  <si>
    <t>INF017</t>
  </si>
  <si>
    <t>Процедура за лечение на КУ-ТРЕСКА - 10 дни</t>
  </si>
  <si>
    <t>INF018</t>
  </si>
  <si>
    <t>Процедура за лечение на КУ-ТРЕСКА - 5 дни</t>
  </si>
  <si>
    <t>INF019</t>
  </si>
  <si>
    <t>Процедура за интравенозно лечение на инфекциозни болести - 3 дни</t>
  </si>
  <si>
    <t>INF020</t>
  </si>
  <si>
    <t>Процедура за интравенозно лечение на инфекциозни болести - 5 дни</t>
  </si>
  <si>
    <t>INF021</t>
  </si>
  <si>
    <t>Процедура за интравенозно лечение на инфекциозни болести - 7 дни</t>
  </si>
  <si>
    <t>INF022</t>
  </si>
  <si>
    <t>Процедура за интравенозно лечение на инфекциозни болести - 10 дни</t>
  </si>
  <si>
    <t>Тип услуга : Лъчелечение</t>
  </si>
  <si>
    <t>LUCH250.2</t>
  </si>
  <si>
    <t>Високотехнологично лъчелечение на онкологични и неонкологични заболявания с приложени 20 и повече фракции и продължителността на лечението е 30 и повече дни</t>
  </si>
  <si>
    <t>LUCH251.1</t>
  </si>
  <si>
    <t>Модулирано по интензитет лъчелечение на онкологични и неонкологични заболявания с приложени до 20 фракции и продължителността на лечението е от 3 до 30 дни</t>
  </si>
  <si>
    <t>LUCH251.2</t>
  </si>
  <si>
    <t>Модулирано по интензитет лъчелечение на онкологични и неонкологични заболявания с приложени 20 и повече фракции и продължителността на лечението е 30 и повече дни</t>
  </si>
  <si>
    <t>LUCH252.1</t>
  </si>
  <si>
    <t>Радиохирургия на онкологични и неонкологични заболявания</t>
  </si>
  <si>
    <t>LUCH250.1</t>
  </si>
  <si>
    <t>Високотехнологично лъчелечение на онкологични и неонкологични заболявания с приложени до 20 фракции и продължителността на лечението е от 3 до 30 дни</t>
  </si>
  <si>
    <t>LUCH01</t>
  </si>
  <si>
    <t>Предоставяне на дозиметричен план</t>
  </si>
  <si>
    <t>LUCH02</t>
  </si>
  <si>
    <t>Избор екип</t>
  </si>
  <si>
    <t>Тип услуга : Нуклеарна медицина</t>
  </si>
  <si>
    <t>NUCL05</t>
  </si>
  <si>
    <t>Експресно разчитане на ПЕТ/КТ в рамките на деня на изследването</t>
  </si>
  <si>
    <t>NUCL06</t>
  </si>
  <si>
    <t>Допълнителен диск от ПЕТ/КТ изследване</t>
  </si>
  <si>
    <t>NUCL01</t>
  </si>
  <si>
    <t>Второ мнение за разчитане на ПЕТ/КТ</t>
  </si>
  <si>
    <t>NUCL02</t>
  </si>
  <si>
    <t>Позитронно-емисионна томография с компютърна томография ПЕТ/КТ, с/без рентгенов  контраст Урографин</t>
  </si>
  <si>
    <t>NUCL04</t>
  </si>
  <si>
    <t>ПЕТ/КТ избор на лекар за разчитане</t>
  </si>
  <si>
    <t>NUCL07</t>
  </si>
  <si>
    <t>Консултация след изследване</t>
  </si>
  <si>
    <t>Тип услуга : Имунохистохимия</t>
  </si>
  <si>
    <t>ZU91845</t>
  </si>
  <si>
    <t>Имунохистохимично изследване на едно антитяло</t>
  </si>
  <si>
    <t>ZU91846</t>
  </si>
  <si>
    <t>Имунохистохимично изследване за микросателитна нестабилност за едно антитяло</t>
  </si>
  <si>
    <t>ZU91847</t>
  </si>
  <si>
    <t>Имунохистохимично изследване за ALK, едно антитяло</t>
  </si>
  <si>
    <t>ZU91848</t>
  </si>
  <si>
    <t>Имунохистохимично изследване за PD-L1, едно антитяло</t>
  </si>
  <si>
    <t>ZU91849</t>
  </si>
  <si>
    <t>Самостоятелно изследване на HER 2, едно антитяло</t>
  </si>
  <si>
    <t>ZU91850</t>
  </si>
  <si>
    <t>Пакет карцином на млечна жлеза Er, Pr, HER2, ki67 извън услугите на НЗОК и за пациенти от други лечебни заведения</t>
  </si>
  <si>
    <t>ZU91851</t>
  </si>
  <si>
    <t>Ревизия и консултация от хабилитирано лице</t>
  </si>
  <si>
    <t>HEMA026</t>
  </si>
  <si>
    <t>Венозна инфузия на медикамент за 4 часа (без цената на медикамента)</t>
  </si>
  <si>
    <t>Избор на лекар за провеждане на комплексно консервативно и/или ендоскопско лечение</t>
  </si>
  <si>
    <t>Оперативно лечение на заболявания в областа на ушите, носа и гърлото с много голям обем и сложност</t>
  </si>
  <si>
    <t>Консервативно лечение на световъртеж, разстройства в равновесието от периферен и централен тип с болничен престой за 3 дни</t>
  </si>
  <si>
    <t>Консервативно лечение при възпалителни заболявания на УНГ органите  с болничен престой за 3 дни</t>
  </si>
  <si>
    <t>Оперативно лечение на нарушено носно дишане без/с обща анестезия. Септопластика</t>
  </si>
  <si>
    <t>ADMINIST5.1</t>
  </si>
  <si>
    <t>Фотокопие на документ на хартиен носител/ на страница по искане на пациент или упълномощено от него лице</t>
  </si>
  <si>
    <t>ADMINIST5.2</t>
  </si>
  <si>
    <t>Фотокопие на документ - електронно/на страница по искане на пациент или упълномощено от него лице</t>
  </si>
  <si>
    <t>ADMINIST5.3</t>
  </si>
  <si>
    <t>Заверен препис от документ на хартиен носител/на страница по искане на пациент или упълномощено от него лице</t>
  </si>
  <si>
    <t>(наименование на лечебното заведение)</t>
  </si>
  <si>
    <t>Регистрационнен Код:</t>
  </si>
  <si>
    <t xml:space="preserve">Код Област: </t>
  </si>
  <si>
    <t>ЙОРДАН ЛЮБЕНОВ ПЕЛЕВ</t>
  </si>
  <si>
    <t>(трите имена на лицето, представляващо лечебното заведение)</t>
  </si>
  <si>
    <t>Обл:</t>
  </si>
  <si>
    <t>София- град</t>
  </si>
  <si>
    <t>Община:</t>
  </si>
  <si>
    <t>Столична</t>
  </si>
  <si>
    <t>Град:</t>
  </si>
  <si>
    <t>София</t>
  </si>
  <si>
    <t>(адрес на лечебното заведение)</t>
  </si>
  <si>
    <t>ул.</t>
  </si>
  <si>
    <t>Г.М.ДИМИТРОВ 16 / ДИМИТЪР МОЛЛОВ 10</t>
  </si>
  <si>
    <t>№:</t>
  </si>
  <si>
    <t>ж.к</t>
  </si>
  <si>
    <t>Изток</t>
  </si>
  <si>
    <t>(трите имена на лицето за контакти)</t>
  </si>
  <si>
    <t>имейл:</t>
  </si>
  <si>
    <t>jpelev@bulpharma.bg</t>
  </si>
  <si>
    <t>Телефон:</t>
  </si>
  <si>
    <t>0899999555</t>
  </si>
  <si>
    <t>hospitalsofiamed@bulpharma.bg</t>
  </si>
  <si>
    <t>(eлектронен адрес,  на които е оповестена информация за вида и цената на всички предоставяни медицински и други услуги)</t>
  </si>
  <si>
    <t>Информацията е достъпна на РЕГИСТРАТУРАТА на УМБАЛ СОФИЯМЕД ООД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</si>
  <si>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</si>
  <si>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Финансовите документи, които се издават на пациентите съдържат всички необходими реквизити във връзка с изискванията по чл.7 от ЗСч., а именно: 1. Наименование и номер на документа; 2. Дата на издаване; 3. Наименование, адрес и номер за идентификация по чл. 84 от ДОПК на издателя и получателя; единен граждански номер или личен номер на пациент-чужденец; 4. Предмет и стойност на стопанската операция; 5. Начин на плащане; 6. Име, фамилия и подпис на съставителя; подпис на лицето-пациент/получател на описаната във финансовия документ операция.  Съществуват и допълнителни реквизити като място на сделката. Стопанската операция се документира с фактура. При плащане по банков път се посочва банковата сметка на издателя- лечебното заведение, а при плащане в брой-към издадената фактура се прикрепя и фискална касова бележка, издадена от фискалното устройство по изискванията на НАРЕДБА № Н -18.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</si>
  <si>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</si>
  <si>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HO01</t>
  </si>
  <si>
    <t>Сентинелна биопсия</t>
  </si>
  <si>
    <t>OTO08</t>
  </si>
  <si>
    <t>Рехабилитационен план след тазобедрено ендопротезиране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</si>
</sst>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лв.&quot;"/>
    <numFmt numFmtId="165" formatCode="#,##0.00\ [$€-1]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Tahoma"/>
      <family val="2"/>
      <charset val="204"/>
    </font>
    <font>
      <b/>
      <sz val="10"/>
      <name val="Tahoma"/>
      <family val="2"/>
    </font>
    <font>
      <sz val="10"/>
      <name val="Times New Roman"/>
      <family val="1"/>
      <charset val="204"/>
    </font>
    <font>
      <sz val="10"/>
      <name val="Tahoma"/>
      <family val="2"/>
      <charset val="204"/>
    </font>
    <font>
      <sz val="15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10"/>
      <name val="Tahoma"/>
      <family val="2"/>
      <charset val="204"/>
    </font>
    <font>
      <b/>
      <sz val="1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33399"/>
      </left>
      <right style="thin">
        <color rgb="FF333399"/>
      </right>
      <top style="thin">
        <color rgb="FF333399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1" fillId="0" borderId="0" applyNumberFormat="0" applyFill="0" applyBorder="0" applyAlignment="0" applyProtection="0"/>
  </cellStyleXfs>
  <cellXfs count="8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165" fontId="7" fillId="0" borderId="1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9" fontId="3" fillId="0" borderId="0" xfId="1" applyFont="1" applyFill="1" applyAlignment="1">
      <alignment vertical="center"/>
    </xf>
    <xf numFmtId="164" fontId="10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0" fillId="2" borderId="0" xfId="0" applyFill="1"/>
    <xf numFmtId="0" fontId="12" fillId="2" borderId="0" xfId="0" applyFont="1" applyFill="1" applyAlignment="1">
      <alignment vertical="top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top"/>
    </xf>
    <xf numFmtId="0" fontId="14" fillId="0" borderId="15" xfId="0" applyFont="1" applyBorder="1" applyAlignment="1">
      <alignment horizontal="center" vertical="top"/>
    </xf>
    <xf numFmtId="0" fontId="14" fillId="0" borderId="16" xfId="0" applyFont="1" applyBorder="1" applyAlignment="1">
      <alignment horizontal="center" vertical="top"/>
    </xf>
    <xf numFmtId="0" fontId="15" fillId="0" borderId="17" xfId="0" applyFont="1" applyBorder="1" applyAlignment="1">
      <alignment horizontal="center" vertical="top"/>
    </xf>
    <xf numFmtId="0" fontId="15" fillId="0" borderId="18" xfId="0" applyFont="1" applyBorder="1" applyAlignment="1">
      <alignment horizontal="center" vertical="top"/>
    </xf>
    <xf numFmtId="0" fontId="15" fillId="0" borderId="19" xfId="0" applyFont="1" applyBorder="1" applyAlignment="1">
      <alignment horizontal="center" vertical="top"/>
    </xf>
    <xf numFmtId="0" fontId="14" fillId="0" borderId="17" xfId="0" applyFont="1" applyBorder="1" applyAlignment="1">
      <alignment horizontal="right" vertical="center"/>
    </xf>
    <xf numFmtId="0" fontId="14" fillId="0" borderId="18" xfId="0" applyFont="1" applyBorder="1" applyAlignment="1">
      <alignment horizontal="center" vertical="center"/>
    </xf>
    <xf numFmtId="0" fontId="14" fillId="0" borderId="18" xfId="0" applyFont="1" applyBorder="1" applyAlignment="1">
      <alignment horizontal="right" vertical="center"/>
    </xf>
    <xf numFmtId="0" fontId="14" fillId="0" borderId="19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right" vertical="center"/>
    </xf>
    <xf numFmtId="0" fontId="16" fillId="0" borderId="21" xfId="3" applyFont="1" applyBorder="1" applyAlignment="1">
      <alignment horizontal="center" vertical="center"/>
    </xf>
    <xf numFmtId="0" fontId="14" fillId="0" borderId="21" xfId="0" applyFont="1" applyBorder="1" applyAlignment="1">
      <alignment horizontal="right" vertical="center"/>
    </xf>
    <xf numFmtId="49" fontId="14" fillId="0" borderId="21" xfId="0" applyNumberFormat="1" applyFont="1" applyBorder="1" applyAlignment="1">
      <alignment horizontal="center" vertical="center"/>
    </xf>
    <xf numFmtId="0" fontId="14" fillId="0" borderId="22" xfId="0" applyFont="1" applyBorder="1" applyAlignment="1">
      <alignment horizontal="right" vertical="top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16" fillId="0" borderId="14" xfId="3" applyFont="1" applyBorder="1" applyAlignment="1">
      <alignment horizontal="center" vertical="top"/>
    </xf>
    <xf numFmtId="0" fontId="15" fillId="0" borderId="23" xfId="0" applyFont="1" applyBorder="1" applyAlignment="1">
      <alignment horizontal="left" vertical="top"/>
    </xf>
    <xf numFmtId="0" fontId="15" fillId="0" borderId="24" xfId="0" applyFont="1" applyBorder="1" applyAlignment="1">
      <alignment horizontal="left" vertical="top"/>
    </xf>
    <xf numFmtId="0" fontId="15" fillId="0" borderId="25" xfId="0" applyFont="1" applyBorder="1" applyAlignment="1">
      <alignment horizontal="left" vertical="top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top" wrapText="1"/>
    </xf>
    <xf numFmtId="0" fontId="15" fillId="0" borderId="24" xfId="0" applyFont="1" applyBorder="1" applyAlignment="1">
      <alignment horizontal="center" vertical="top" wrapText="1"/>
    </xf>
    <xf numFmtId="0" fontId="15" fillId="0" borderId="25" xfId="0" applyFont="1" applyBorder="1" applyAlignment="1">
      <alignment horizontal="center" vertical="top" wrapText="1"/>
    </xf>
    <xf numFmtId="0" fontId="14" fillId="0" borderId="23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0" fontId="14" fillId="0" borderId="25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18" fillId="0" borderId="1" xfId="0" applyNumberFormat="1" applyFont="1" applyBorder="1" applyAlignment="1">
      <alignment horizontal="right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4" fontId="8" fillId="0" borderId="1" xfId="0" applyNumberFormat="1" applyFont="1" applyBorder="1" applyAlignment="1">
      <alignment vertical="center"/>
    </xf>
    <xf numFmtId="164" fontId="18" fillId="0" borderId="1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vertical="center"/>
    </xf>
    <xf numFmtId="0" fontId="6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vertical="center"/>
    </xf>
    <xf numFmtId="4" fontId="8" fillId="0" borderId="8" xfId="0" applyNumberFormat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top" wrapText="1"/>
    </xf>
    <xf numFmtId="49" fontId="6" fillId="0" borderId="1" xfId="0" applyNumberFormat="1" applyFont="1" applyBorder="1" applyAlignment="1">
      <alignment vertical="center" wrapText="1"/>
    </xf>
    <xf numFmtId="0" fontId="6" fillId="0" borderId="1" xfId="2" applyFont="1" applyBorder="1" applyAlignment="1">
      <alignment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8" fillId="0" borderId="8" xfId="0" applyFont="1" applyBorder="1" applyAlignment="1">
      <alignment vertical="center"/>
    </xf>
    <xf numFmtId="0" fontId="6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/>
    </xf>
    <xf numFmtId="0" fontId="6" fillId="0" borderId="1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</cellXfs>
  <cellStyles count="4">
    <cellStyle name="Hyperlink" xfId="3" builtinId="8"/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hospatalsofiamed@bulpharma.bg" TargetMode="External"/><Relationship Id="rId1" Type="http://schemas.openxmlformats.org/officeDocument/2006/relationships/hyperlink" Target="mailto:jpelev@bulpharma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90"/>
  <sheetViews>
    <sheetView workbookViewId="0">
      <selection activeCell="A19" sqref="A1:F19"/>
    </sheetView>
  </sheetViews>
  <sheetFormatPr defaultRowHeight="15" x14ac:dyDescent="0.25"/>
  <cols>
    <col min="2" max="2" width="52.5703125" customWidth="1"/>
    <col min="3" max="3" width="23.42578125" bestFit="1" customWidth="1"/>
    <col min="4" max="4" width="12.42578125" bestFit="1" customWidth="1"/>
    <col min="6" max="6" width="31.140625" customWidth="1"/>
    <col min="7" max="54" width="9.140625" style="14"/>
    <col min="258" max="258" width="52.5703125" customWidth="1"/>
    <col min="259" max="259" width="23.42578125" bestFit="1" customWidth="1"/>
    <col min="260" max="260" width="12.42578125" bestFit="1" customWidth="1"/>
    <col min="262" max="262" width="31.140625" customWidth="1"/>
    <col min="514" max="514" width="52.5703125" customWidth="1"/>
    <col min="515" max="515" width="23.42578125" bestFit="1" customWidth="1"/>
    <col min="516" max="516" width="12.42578125" bestFit="1" customWidth="1"/>
    <col min="518" max="518" width="31.140625" customWidth="1"/>
    <col min="770" max="770" width="52.5703125" customWidth="1"/>
    <col min="771" max="771" width="23.42578125" bestFit="1" customWidth="1"/>
    <col min="772" max="772" width="12.42578125" bestFit="1" customWidth="1"/>
    <col min="774" max="774" width="31.140625" customWidth="1"/>
    <col min="1026" max="1026" width="52.5703125" customWidth="1"/>
    <col min="1027" max="1027" width="23.42578125" bestFit="1" customWidth="1"/>
    <col min="1028" max="1028" width="12.42578125" bestFit="1" customWidth="1"/>
    <col min="1030" max="1030" width="31.140625" customWidth="1"/>
    <col min="1282" max="1282" width="52.5703125" customWidth="1"/>
    <col min="1283" max="1283" width="23.42578125" bestFit="1" customWidth="1"/>
    <col min="1284" max="1284" width="12.42578125" bestFit="1" customWidth="1"/>
    <col min="1286" max="1286" width="31.140625" customWidth="1"/>
    <col min="1538" max="1538" width="52.5703125" customWidth="1"/>
    <col min="1539" max="1539" width="23.42578125" bestFit="1" customWidth="1"/>
    <col min="1540" max="1540" width="12.42578125" bestFit="1" customWidth="1"/>
    <col min="1542" max="1542" width="31.140625" customWidth="1"/>
    <col min="1794" max="1794" width="52.5703125" customWidth="1"/>
    <col min="1795" max="1795" width="23.42578125" bestFit="1" customWidth="1"/>
    <col min="1796" max="1796" width="12.42578125" bestFit="1" customWidth="1"/>
    <col min="1798" max="1798" width="31.140625" customWidth="1"/>
    <col min="2050" max="2050" width="52.5703125" customWidth="1"/>
    <col min="2051" max="2051" width="23.42578125" bestFit="1" customWidth="1"/>
    <col min="2052" max="2052" width="12.42578125" bestFit="1" customWidth="1"/>
    <col min="2054" max="2054" width="31.140625" customWidth="1"/>
    <col min="2306" max="2306" width="52.5703125" customWidth="1"/>
    <col min="2307" max="2307" width="23.42578125" bestFit="1" customWidth="1"/>
    <col min="2308" max="2308" width="12.42578125" bestFit="1" customWidth="1"/>
    <col min="2310" max="2310" width="31.140625" customWidth="1"/>
    <col min="2562" max="2562" width="52.5703125" customWidth="1"/>
    <col min="2563" max="2563" width="23.42578125" bestFit="1" customWidth="1"/>
    <col min="2564" max="2564" width="12.42578125" bestFit="1" customWidth="1"/>
    <col min="2566" max="2566" width="31.140625" customWidth="1"/>
    <col min="2818" max="2818" width="52.5703125" customWidth="1"/>
    <col min="2819" max="2819" width="23.42578125" bestFit="1" customWidth="1"/>
    <col min="2820" max="2820" width="12.42578125" bestFit="1" customWidth="1"/>
    <col min="2822" max="2822" width="31.140625" customWidth="1"/>
    <col min="3074" max="3074" width="52.5703125" customWidth="1"/>
    <col min="3075" max="3075" width="23.42578125" bestFit="1" customWidth="1"/>
    <col min="3076" max="3076" width="12.42578125" bestFit="1" customWidth="1"/>
    <col min="3078" max="3078" width="31.140625" customWidth="1"/>
    <col min="3330" max="3330" width="52.5703125" customWidth="1"/>
    <col min="3331" max="3331" width="23.42578125" bestFit="1" customWidth="1"/>
    <col min="3332" max="3332" width="12.42578125" bestFit="1" customWidth="1"/>
    <col min="3334" max="3334" width="31.140625" customWidth="1"/>
    <col min="3586" max="3586" width="52.5703125" customWidth="1"/>
    <col min="3587" max="3587" width="23.42578125" bestFit="1" customWidth="1"/>
    <col min="3588" max="3588" width="12.42578125" bestFit="1" customWidth="1"/>
    <col min="3590" max="3590" width="31.140625" customWidth="1"/>
    <col min="3842" max="3842" width="52.5703125" customWidth="1"/>
    <col min="3843" max="3843" width="23.42578125" bestFit="1" customWidth="1"/>
    <col min="3844" max="3844" width="12.42578125" bestFit="1" customWidth="1"/>
    <col min="3846" max="3846" width="31.140625" customWidth="1"/>
    <col min="4098" max="4098" width="52.5703125" customWidth="1"/>
    <col min="4099" max="4099" width="23.42578125" bestFit="1" customWidth="1"/>
    <col min="4100" max="4100" width="12.42578125" bestFit="1" customWidth="1"/>
    <col min="4102" max="4102" width="31.140625" customWidth="1"/>
    <col min="4354" max="4354" width="52.5703125" customWidth="1"/>
    <col min="4355" max="4355" width="23.42578125" bestFit="1" customWidth="1"/>
    <col min="4356" max="4356" width="12.42578125" bestFit="1" customWidth="1"/>
    <col min="4358" max="4358" width="31.140625" customWidth="1"/>
    <col min="4610" max="4610" width="52.5703125" customWidth="1"/>
    <col min="4611" max="4611" width="23.42578125" bestFit="1" customWidth="1"/>
    <col min="4612" max="4612" width="12.42578125" bestFit="1" customWidth="1"/>
    <col min="4614" max="4614" width="31.140625" customWidth="1"/>
    <col min="4866" max="4866" width="52.5703125" customWidth="1"/>
    <col min="4867" max="4867" width="23.42578125" bestFit="1" customWidth="1"/>
    <col min="4868" max="4868" width="12.42578125" bestFit="1" customWidth="1"/>
    <col min="4870" max="4870" width="31.140625" customWidth="1"/>
    <col min="5122" max="5122" width="52.5703125" customWidth="1"/>
    <col min="5123" max="5123" width="23.42578125" bestFit="1" customWidth="1"/>
    <col min="5124" max="5124" width="12.42578125" bestFit="1" customWidth="1"/>
    <col min="5126" max="5126" width="31.140625" customWidth="1"/>
    <col min="5378" max="5378" width="52.5703125" customWidth="1"/>
    <col min="5379" max="5379" width="23.42578125" bestFit="1" customWidth="1"/>
    <col min="5380" max="5380" width="12.42578125" bestFit="1" customWidth="1"/>
    <col min="5382" max="5382" width="31.140625" customWidth="1"/>
    <col min="5634" max="5634" width="52.5703125" customWidth="1"/>
    <col min="5635" max="5635" width="23.42578125" bestFit="1" customWidth="1"/>
    <col min="5636" max="5636" width="12.42578125" bestFit="1" customWidth="1"/>
    <col min="5638" max="5638" width="31.140625" customWidth="1"/>
    <col min="5890" max="5890" width="52.5703125" customWidth="1"/>
    <col min="5891" max="5891" width="23.42578125" bestFit="1" customWidth="1"/>
    <col min="5892" max="5892" width="12.42578125" bestFit="1" customWidth="1"/>
    <col min="5894" max="5894" width="31.140625" customWidth="1"/>
    <col min="6146" max="6146" width="52.5703125" customWidth="1"/>
    <col min="6147" max="6147" width="23.42578125" bestFit="1" customWidth="1"/>
    <col min="6148" max="6148" width="12.42578125" bestFit="1" customWidth="1"/>
    <col min="6150" max="6150" width="31.140625" customWidth="1"/>
    <col min="6402" max="6402" width="52.5703125" customWidth="1"/>
    <col min="6403" max="6403" width="23.42578125" bestFit="1" customWidth="1"/>
    <col min="6404" max="6404" width="12.42578125" bestFit="1" customWidth="1"/>
    <col min="6406" max="6406" width="31.140625" customWidth="1"/>
    <col min="6658" max="6658" width="52.5703125" customWidth="1"/>
    <col min="6659" max="6659" width="23.42578125" bestFit="1" customWidth="1"/>
    <col min="6660" max="6660" width="12.42578125" bestFit="1" customWidth="1"/>
    <col min="6662" max="6662" width="31.140625" customWidth="1"/>
    <col min="6914" max="6914" width="52.5703125" customWidth="1"/>
    <col min="6915" max="6915" width="23.42578125" bestFit="1" customWidth="1"/>
    <col min="6916" max="6916" width="12.42578125" bestFit="1" customWidth="1"/>
    <col min="6918" max="6918" width="31.140625" customWidth="1"/>
    <col min="7170" max="7170" width="52.5703125" customWidth="1"/>
    <col min="7171" max="7171" width="23.42578125" bestFit="1" customWidth="1"/>
    <col min="7172" max="7172" width="12.42578125" bestFit="1" customWidth="1"/>
    <col min="7174" max="7174" width="31.140625" customWidth="1"/>
    <col min="7426" max="7426" width="52.5703125" customWidth="1"/>
    <col min="7427" max="7427" width="23.42578125" bestFit="1" customWidth="1"/>
    <col min="7428" max="7428" width="12.42578125" bestFit="1" customWidth="1"/>
    <col min="7430" max="7430" width="31.140625" customWidth="1"/>
    <col min="7682" max="7682" width="52.5703125" customWidth="1"/>
    <col min="7683" max="7683" width="23.42578125" bestFit="1" customWidth="1"/>
    <col min="7684" max="7684" width="12.42578125" bestFit="1" customWidth="1"/>
    <col min="7686" max="7686" width="31.140625" customWidth="1"/>
    <col min="7938" max="7938" width="52.5703125" customWidth="1"/>
    <col min="7939" max="7939" width="23.42578125" bestFit="1" customWidth="1"/>
    <col min="7940" max="7940" width="12.42578125" bestFit="1" customWidth="1"/>
    <col min="7942" max="7942" width="31.140625" customWidth="1"/>
    <col min="8194" max="8194" width="52.5703125" customWidth="1"/>
    <col min="8195" max="8195" width="23.42578125" bestFit="1" customWidth="1"/>
    <col min="8196" max="8196" width="12.42578125" bestFit="1" customWidth="1"/>
    <col min="8198" max="8198" width="31.140625" customWidth="1"/>
    <col min="8450" max="8450" width="52.5703125" customWidth="1"/>
    <col min="8451" max="8451" width="23.42578125" bestFit="1" customWidth="1"/>
    <col min="8452" max="8452" width="12.42578125" bestFit="1" customWidth="1"/>
    <col min="8454" max="8454" width="31.140625" customWidth="1"/>
    <col min="8706" max="8706" width="52.5703125" customWidth="1"/>
    <col min="8707" max="8707" width="23.42578125" bestFit="1" customWidth="1"/>
    <col min="8708" max="8708" width="12.42578125" bestFit="1" customWidth="1"/>
    <col min="8710" max="8710" width="31.140625" customWidth="1"/>
    <col min="8962" max="8962" width="52.5703125" customWidth="1"/>
    <col min="8963" max="8963" width="23.42578125" bestFit="1" customWidth="1"/>
    <col min="8964" max="8964" width="12.42578125" bestFit="1" customWidth="1"/>
    <col min="8966" max="8966" width="31.140625" customWidth="1"/>
    <col min="9218" max="9218" width="52.5703125" customWidth="1"/>
    <col min="9219" max="9219" width="23.42578125" bestFit="1" customWidth="1"/>
    <col min="9220" max="9220" width="12.42578125" bestFit="1" customWidth="1"/>
    <col min="9222" max="9222" width="31.140625" customWidth="1"/>
    <col min="9474" max="9474" width="52.5703125" customWidth="1"/>
    <col min="9475" max="9475" width="23.42578125" bestFit="1" customWidth="1"/>
    <col min="9476" max="9476" width="12.42578125" bestFit="1" customWidth="1"/>
    <col min="9478" max="9478" width="31.140625" customWidth="1"/>
    <col min="9730" max="9730" width="52.5703125" customWidth="1"/>
    <col min="9731" max="9731" width="23.42578125" bestFit="1" customWidth="1"/>
    <col min="9732" max="9732" width="12.42578125" bestFit="1" customWidth="1"/>
    <col min="9734" max="9734" width="31.140625" customWidth="1"/>
    <col min="9986" max="9986" width="52.5703125" customWidth="1"/>
    <col min="9987" max="9987" width="23.42578125" bestFit="1" customWidth="1"/>
    <col min="9988" max="9988" width="12.42578125" bestFit="1" customWidth="1"/>
    <col min="9990" max="9990" width="31.140625" customWidth="1"/>
    <col min="10242" max="10242" width="52.5703125" customWidth="1"/>
    <col min="10243" max="10243" width="23.42578125" bestFit="1" customWidth="1"/>
    <col min="10244" max="10244" width="12.42578125" bestFit="1" customWidth="1"/>
    <col min="10246" max="10246" width="31.140625" customWidth="1"/>
    <col min="10498" max="10498" width="52.5703125" customWidth="1"/>
    <col min="10499" max="10499" width="23.42578125" bestFit="1" customWidth="1"/>
    <col min="10500" max="10500" width="12.42578125" bestFit="1" customWidth="1"/>
    <col min="10502" max="10502" width="31.140625" customWidth="1"/>
    <col min="10754" max="10754" width="52.5703125" customWidth="1"/>
    <col min="10755" max="10755" width="23.42578125" bestFit="1" customWidth="1"/>
    <col min="10756" max="10756" width="12.42578125" bestFit="1" customWidth="1"/>
    <col min="10758" max="10758" width="31.140625" customWidth="1"/>
    <col min="11010" max="11010" width="52.5703125" customWidth="1"/>
    <col min="11011" max="11011" width="23.42578125" bestFit="1" customWidth="1"/>
    <col min="11012" max="11012" width="12.42578125" bestFit="1" customWidth="1"/>
    <col min="11014" max="11014" width="31.140625" customWidth="1"/>
    <col min="11266" max="11266" width="52.5703125" customWidth="1"/>
    <col min="11267" max="11267" width="23.42578125" bestFit="1" customWidth="1"/>
    <col min="11268" max="11268" width="12.42578125" bestFit="1" customWidth="1"/>
    <col min="11270" max="11270" width="31.140625" customWidth="1"/>
    <col min="11522" max="11522" width="52.5703125" customWidth="1"/>
    <col min="11523" max="11523" width="23.42578125" bestFit="1" customWidth="1"/>
    <col min="11524" max="11524" width="12.42578125" bestFit="1" customWidth="1"/>
    <col min="11526" max="11526" width="31.140625" customWidth="1"/>
    <col min="11778" max="11778" width="52.5703125" customWidth="1"/>
    <col min="11779" max="11779" width="23.42578125" bestFit="1" customWidth="1"/>
    <col min="11780" max="11780" width="12.42578125" bestFit="1" customWidth="1"/>
    <col min="11782" max="11782" width="31.140625" customWidth="1"/>
    <col min="12034" max="12034" width="52.5703125" customWidth="1"/>
    <col min="12035" max="12035" width="23.42578125" bestFit="1" customWidth="1"/>
    <col min="12036" max="12036" width="12.42578125" bestFit="1" customWidth="1"/>
    <col min="12038" max="12038" width="31.140625" customWidth="1"/>
    <col min="12290" max="12290" width="52.5703125" customWidth="1"/>
    <col min="12291" max="12291" width="23.42578125" bestFit="1" customWidth="1"/>
    <col min="12292" max="12292" width="12.42578125" bestFit="1" customWidth="1"/>
    <col min="12294" max="12294" width="31.140625" customWidth="1"/>
    <col min="12546" max="12546" width="52.5703125" customWidth="1"/>
    <col min="12547" max="12547" width="23.42578125" bestFit="1" customWidth="1"/>
    <col min="12548" max="12548" width="12.42578125" bestFit="1" customWidth="1"/>
    <col min="12550" max="12550" width="31.140625" customWidth="1"/>
    <col min="12802" max="12802" width="52.5703125" customWidth="1"/>
    <col min="12803" max="12803" width="23.42578125" bestFit="1" customWidth="1"/>
    <col min="12804" max="12804" width="12.42578125" bestFit="1" customWidth="1"/>
    <col min="12806" max="12806" width="31.140625" customWidth="1"/>
    <col min="13058" max="13058" width="52.5703125" customWidth="1"/>
    <col min="13059" max="13059" width="23.42578125" bestFit="1" customWidth="1"/>
    <col min="13060" max="13060" width="12.42578125" bestFit="1" customWidth="1"/>
    <col min="13062" max="13062" width="31.140625" customWidth="1"/>
    <col min="13314" max="13314" width="52.5703125" customWidth="1"/>
    <col min="13315" max="13315" width="23.42578125" bestFit="1" customWidth="1"/>
    <col min="13316" max="13316" width="12.42578125" bestFit="1" customWidth="1"/>
    <col min="13318" max="13318" width="31.140625" customWidth="1"/>
    <col min="13570" max="13570" width="52.5703125" customWidth="1"/>
    <col min="13571" max="13571" width="23.42578125" bestFit="1" customWidth="1"/>
    <col min="13572" max="13572" width="12.42578125" bestFit="1" customWidth="1"/>
    <col min="13574" max="13574" width="31.140625" customWidth="1"/>
    <col min="13826" max="13826" width="52.5703125" customWidth="1"/>
    <col min="13827" max="13827" width="23.42578125" bestFit="1" customWidth="1"/>
    <col min="13828" max="13828" width="12.42578125" bestFit="1" customWidth="1"/>
    <col min="13830" max="13830" width="31.140625" customWidth="1"/>
    <col min="14082" max="14082" width="52.5703125" customWidth="1"/>
    <col min="14083" max="14083" width="23.42578125" bestFit="1" customWidth="1"/>
    <col min="14084" max="14084" width="12.42578125" bestFit="1" customWidth="1"/>
    <col min="14086" max="14086" width="31.140625" customWidth="1"/>
    <col min="14338" max="14338" width="52.5703125" customWidth="1"/>
    <col min="14339" max="14339" width="23.42578125" bestFit="1" customWidth="1"/>
    <col min="14340" max="14340" width="12.42578125" bestFit="1" customWidth="1"/>
    <col min="14342" max="14342" width="31.140625" customWidth="1"/>
    <col min="14594" max="14594" width="52.5703125" customWidth="1"/>
    <col min="14595" max="14595" width="23.42578125" bestFit="1" customWidth="1"/>
    <col min="14596" max="14596" width="12.42578125" bestFit="1" customWidth="1"/>
    <col min="14598" max="14598" width="31.140625" customWidth="1"/>
    <col min="14850" max="14850" width="52.5703125" customWidth="1"/>
    <col min="14851" max="14851" width="23.42578125" bestFit="1" customWidth="1"/>
    <col min="14852" max="14852" width="12.42578125" bestFit="1" customWidth="1"/>
    <col min="14854" max="14854" width="31.140625" customWidth="1"/>
    <col min="15106" max="15106" width="52.5703125" customWidth="1"/>
    <col min="15107" max="15107" width="23.42578125" bestFit="1" customWidth="1"/>
    <col min="15108" max="15108" width="12.42578125" bestFit="1" customWidth="1"/>
    <col min="15110" max="15110" width="31.140625" customWidth="1"/>
    <col min="15362" max="15362" width="52.5703125" customWidth="1"/>
    <col min="15363" max="15363" width="23.42578125" bestFit="1" customWidth="1"/>
    <col min="15364" max="15364" width="12.42578125" bestFit="1" customWidth="1"/>
    <col min="15366" max="15366" width="31.140625" customWidth="1"/>
    <col min="15618" max="15618" width="52.5703125" customWidth="1"/>
    <col min="15619" max="15619" width="23.42578125" bestFit="1" customWidth="1"/>
    <col min="15620" max="15620" width="12.42578125" bestFit="1" customWidth="1"/>
    <col min="15622" max="15622" width="31.140625" customWidth="1"/>
    <col min="15874" max="15874" width="52.5703125" customWidth="1"/>
    <col min="15875" max="15875" width="23.42578125" bestFit="1" customWidth="1"/>
    <col min="15876" max="15876" width="12.42578125" bestFit="1" customWidth="1"/>
    <col min="15878" max="15878" width="31.140625" customWidth="1"/>
    <col min="16130" max="16130" width="52.5703125" customWidth="1"/>
    <col min="16131" max="16131" width="23.42578125" bestFit="1" customWidth="1"/>
    <col min="16132" max="16132" width="12.42578125" bestFit="1" customWidth="1"/>
    <col min="16134" max="16134" width="31.140625" customWidth="1"/>
  </cols>
  <sheetData>
    <row r="1" spans="1:6" ht="15.75" x14ac:dyDescent="0.25">
      <c r="A1" s="22" t="s">
        <v>1</v>
      </c>
      <c r="B1" s="23"/>
      <c r="C1" s="23"/>
      <c r="D1" s="23"/>
      <c r="E1" s="23"/>
      <c r="F1" s="24"/>
    </row>
    <row r="2" spans="1:6" ht="15.75" x14ac:dyDescent="0.25">
      <c r="A2" s="25" t="s">
        <v>1573</v>
      </c>
      <c r="B2" s="26"/>
      <c r="C2" s="26"/>
      <c r="D2" s="26"/>
      <c r="E2" s="26"/>
      <c r="F2" s="27"/>
    </row>
    <row r="3" spans="1:6" ht="15.75" x14ac:dyDescent="0.25">
      <c r="A3" s="28" t="s">
        <v>2</v>
      </c>
      <c r="B3" s="29">
        <v>160138163</v>
      </c>
      <c r="C3" s="30" t="s">
        <v>1574</v>
      </c>
      <c r="D3" s="29">
        <v>2201211091</v>
      </c>
      <c r="E3" s="30" t="s">
        <v>1575</v>
      </c>
      <c r="F3" s="31">
        <v>2201</v>
      </c>
    </row>
    <row r="4" spans="1:6" ht="15.75" x14ac:dyDescent="0.25">
      <c r="A4" s="32" t="s">
        <v>1576</v>
      </c>
      <c r="B4" s="33"/>
      <c r="C4" s="33"/>
      <c r="D4" s="33"/>
      <c r="E4" s="33"/>
      <c r="F4" s="34"/>
    </row>
    <row r="5" spans="1:6" ht="15.75" x14ac:dyDescent="0.25">
      <c r="A5" s="25" t="s">
        <v>1577</v>
      </c>
      <c r="B5" s="26"/>
      <c r="C5" s="26"/>
      <c r="D5" s="26"/>
      <c r="E5" s="26"/>
      <c r="F5" s="27"/>
    </row>
    <row r="6" spans="1:6" ht="15.75" x14ac:dyDescent="0.25">
      <c r="A6" s="28" t="s">
        <v>1578</v>
      </c>
      <c r="B6" s="29" t="s">
        <v>1579</v>
      </c>
      <c r="C6" s="30" t="s">
        <v>1580</v>
      </c>
      <c r="D6" s="29" t="s">
        <v>1581</v>
      </c>
      <c r="E6" s="30" t="s">
        <v>1582</v>
      </c>
      <c r="F6" s="31" t="s">
        <v>1583</v>
      </c>
    </row>
    <row r="7" spans="1:6" ht="15.75" x14ac:dyDescent="0.25">
      <c r="A7" s="25" t="s">
        <v>1584</v>
      </c>
      <c r="B7" s="26"/>
      <c r="C7" s="26"/>
      <c r="D7" s="26"/>
      <c r="E7" s="26"/>
      <c r="F7" s="27"/>
    </row>
    <row r="8" spans="1:6" ht="15.75" x14ac:dyDescent="0.25">
      <c r="A8" s="28" t="s">
        <v>1585</v>
      </c>
      <c r="B8" s="29" t="s">
        <v>1586</v>
      </c>
      <c r="C8" s="30" t="s">
        <v>1587</v>
      </c>
      <c r="D8" s="29"/>
      <c r="E8" s="30" t="s">
        <v>1588</v>
      </c>
      <c r="F8" s="31" t="s">
        <v>1589</v>
      </c>
    </row>
    <row r="9" spans="1:6" ht="15.75" x14ac:dyDescent="0.25">
      <c r="A9" s="35" t="s">
        <v>1584</v>
      </c>
      <c r="B9" s="36"/>
      <c r="C9" s="36"/>
      <c r="D9" s="36"/>
      <c r="E9" s="36"/>
      <c r="F9" s="37"/>
    </row>
    <row r="10" spans="1:6" ht="15.75" x14ac:dyDescent="0.25">
      <c r="A10" s="32" t="s">
        <v>1576</v>
      </c>
      <c r="B10" s="33"/>
      <c r="C10" s="33"/>
      <c r="D10" s="33"/>
      <c r="E10" s="33"/>
      <c r="F10" s="34"/>
    </row>
    <row r="11" spans="1:6" ht="15.75" x14ac:dyDescent="0.25">
      <c r="A11" s="25" t="s">
        <v>1590</v>
      </c>
      <c r="B11" s="26"/>
      <c r="C11" s="26"/>
      <c r="D11" s="26"/>
      <c r="E11" s="26"/>
      <c r="F11" s="27"/>
    </row>
    <row r="12" spans="1:6" ht="16.5" thickBot="1" x14ac:dyDescent="0.3">
      <c r="A12" s="38" t="s">
        <v>1591</v>
      </c>
      <c r="B12" s="39" t="s">
        <v>1592</v>
      </c>
      <c r="C12" s="40" t="s">
        <v>1593</v>
      </c>
      <c r="D12" s="41" t="s">
        <v>1594</v>
      </c>
      <c r="E12" s="40"/>
      <c r="F12" s="42"/>
    </row>
    <row r="13" spans="1:6" ht="16.5" thickBot="1" x14ac:dyDescent="0.3">
      <c r="A13" s="43"/>
      <c r="B13" s="44"/>
      <c r="C13" s="44"/>
      <c r="D13" s="44"/>
      <c r="E13" s="44"/>
      <c r="F13" s="44"/>
    </row>
    <row r="14" spans="1:6" ht="15.75" x14ac:dyDescent="0.25">
      <c r="A14" s="45" t="s">
        <v>1595</v>
      </c>
      <c r="B14" s="23"/>
      <c r="C14" s="23"/>
      <c r="D14" s="23"/>
      <c r="E14" s="23"/>
      <c r="F14" s="24"/>
    </row>
    <row r="15" spans="1:6" ht="15.75" x14ac:dyDescent="0.25">
      <c r="A15" s="46" t="s">
        <v>1596</v>
      </c>
      <c r="B15" s="47"/>
      <c r="C15" s="47"/>
      <c r="D15" s="47"/>
      <c r="E15" s="47"/>
      <c r="F15" s="48"/>
    </row>
    <row r="16" spans="1:6" ht="15.75" x14ac:dyDescent="0.25">
      <c r="A16" s="49" t="s">
        <v>1597</v>
      </c>
      <c r="B16" s="50"/>
      <c r="C16" s="50"/>
      <c r="D16" s="50"/>
      <c r="E16" s="50"/>
      <c r="F16" s="51"/>
    </row>
    <row r="17" spans="1:18" ht="15.75" customHeight="1" x14ac:dyDescent="0.25">
      <c r="A17" s="52" t="s">
        <v>1598</v>
      </c>
      <c r="B17" s="53"/>
      <c r="C17" s="53"/>
      <c r="D17" s="53"/>
      <c r="E17" s="53"/>
      <c r="F17" s="54"/>
    </row>
    <row r="18" spans="1:18" ht="149.25" customHeight="1" x14ac:dyDescent="0.25">
      <c r="A18" s="55" t="s">
        <v>1599</v>
      </c>
      <c r="B18" s="56"/>
      <c r="C18" s="56"/>
      <c r="D18" s="56"/>
      <c r="E18" s="56"/>
      <c r="F18" s="57"/>
    </row>
    <row r="19" spans="1:18" ht="39.75" customHeight="1" x14ac:dyDescent="0.25">
      <c r="A19" s="52" t="s">
        <v>1600</v>
      </c>
      <c r="B19" s="53"/>
      <c r="C19" s="53"/>
      <c r="D19" s="53"/>
      <c r="E19" s="53"/>
      <c r="F19" s="54"/>
    </row>
    <row r="20" spans="1:18" ht="15.75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</row>
    <row r="21" spans="1:18" ht="15.75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</row>
    <row r="22" spans="1:18" ht="15.75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spans="1:18" ht="15.75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18" ht="15.75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</row>
    <row r="25" spans="1:18" ht="15.75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</row>
    <row r="26" spans="1:18" ht="15.75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18" ht="15.7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18" ht="15.75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</row>
    <row r="29" spans="1:18" ht="15.75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</row>
    <row r="30" spans="1:18" ht="15.75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</row>
    <row r="31" spans="1:18" ht="15.75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18" ht="15.75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</row>
    <row r="33" spans="1:18" ht="15.75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</row>
    <row r="34" spans="1:18" ht="15.75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</row>
    <row r="35" spans="1:18" ht="15.75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</row>
    <row r="36" spans="1:18" ht="15.75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</row>
    <row r="37" spans="1:18" ht="15.75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</row>
    <row r="38" spans="1:18" ht="15.75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</row>
    <row r="39" spans="1:18" ht="15.75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</row>
    <row r="40" spans="1:18" ht="15.75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</row>
    <row r="41" spans="1:18" ht="15.75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</row>
    <row r="42" spans="1:18" ht="15.75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</row>
    <row r="43" spans="1:18" ht="15.75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</row>
    <row r="44" spans="1:18" ht="15.75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</row>
    <row r="45" spans="1:18" ht="15.75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</row>
    <row r="46" spans="1:18" ht="15.75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</row>
    <row r="47" spans="1:18" ht="15.75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</row>
    <row r="48" spans="1:18" ht="15.75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</row>
    <row r="49" spans="1:18" ht="15.75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</row>
    <row r="50" spans="1:18" ht="15.75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</row>
    <row r="51" spans="1:18" ht="15.75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</row>
    <row r="52" spans="1:18" ht="15.75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</row>
    <row r="53" spans="1:18" ht="15.75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</row>
    <row r="54" spans="1:18" ht="15.75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</row>
    <row r="55" spans="1:18" ht="15.75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</row>
    <row r="56" spans="1:18" ht="15.75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</row>
    <row r="57" spans="1:18" ht="15.75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</row>
    <row r="58" spans="1:18" ht="15.75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</row>
    <row r="59" spans="1:18" ht="15.75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</row>
    <row r="60" spans="1:18" ht="15.75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</row>
    <row r="61" spans="1:18" ht="15.75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</row>
    <row r="62" spans="1:18" ht="15.75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</row>
    <row r="63" spans="1:18" ht="15.75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</row>
    <row r="64" spans="1:18" ht="15.75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</row>
    <row r="65" spans="1:18" ht="15.75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</row>
    <row r="66" spans="1:18" ht="15.75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</row>
    <row r="67" spans="1:18" ht="15.75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</row>
    <row r="68" spans="1:18" ht="15.75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</row>
    <row r="69" spans="1:18" ht="15.75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</row>
    <row r="70" spans="1:18" ht="15.75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</row>
    <row r="71" spans="1:18" ht="15.75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</row>
    <row r="72" spans="1:18" ht="15.75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</row>
    <row r="73" spans="1:18" ht="15.75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</row>
    <row r="74" spans="1:18" ht="15.75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</row>
    <row r="75" spans="1:18" ht="15.75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</row>
    <row r="76" spans="1:18" ht="15.75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</row>
    <row r="77" spans="1:18" ht="15.75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</row>
    <row r="78" spans="1:18" ht="15.75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</row>
    <row r="79" spans="1:18" ht="15.75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</row>
    <row r="80" spans="1:18" ht="15.75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</row>
    <row r="81" spans="1:18" ht="15.75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</row>
    <row r="82" spans="1:18" ht="15.75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1:18" ht="15.75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</row>
    <row r="84" spans="1:18" ht="15.75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1:18" ht="15.75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1:18" ht="15.75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1:18" ht="15.75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  <row r="88" spans="1:18" ht="15.75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89" spans="1:18" ht="15.75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</row>
    <row r="90" spans="1:18" ht="15.75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</row>
  </sheetData>
  <mergeCells count="14">
    <mergeCell ref="A18:F18"/>
    <mergeCell ref="A19:F19"/>
    <mergeCell ref="A10:F10"/>
    <mergeCell ref="A11:F11"/>
    <mergeCell ref="A14:F14"/>
    <mergeCell ref="A15:F15"/>
    <mergeCell ref="A16:F16"/>
    <mergeCell ref="A17:F17"/>
    <mergeCell ref="A9:F9"/>
    <mergeCell ref="A1:F1"/>
    <mergeCell ref="A2:F2"/>
    <mergeCell ref="A4:F4"/>
    <mergeCell ref="A5:F5"/>
    <mergeCell ref="A7:F7"/>
  </mergeCells>
  <hyperlinks>
    <hyperlink ref="B12" r:id="rId1"/>
    <hyperlink ref="A1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29"/>
  <sheetViews>
    <sheetView tabSelected="1" topLeftCell="A824" zoomScale="90" zoomScaleNormal="90" workbookViewId="0">
      <selection activeCell="I829" sqref="A1:I829"/>
    </sheetView>
  </sheetViews>
  <sheetFormatPr defaultColWidth="11.42578125" defaultRowHeight="55.5" customHeight="1" x14ac:dyDescent="0.25"/>
  <cols>
    <col min="1" max="1" width="15" style="1" customWidth="1"/>
    <col min="2" max="2" width="55.7109375" style="1" customWidth="1"/>
    <col min="3" max="3" width="10.85546875" style="1" customWidth="1"/>
    <col min="4" max="4" width="13.140625" style="3" bestFit="1" customWidth="1"/>
    <col min="5" max="5" width="15" style="13" bestFit="1" customWidth="1"/>
    <col min="6" max="6" width="12.85546875" style="10" customWidth="1"/>
    <col min="7" max="7" width="14.85546875" style="12" bestFit="1" customWidth="1"/>
    <col min="8" max="10" width="11.42578125" style="1" customWidth="1"/>
    <col min="11" max="11" width="17.85546875" style="1" customWidth="1"/>
    <col min="12" max="256" width="11.42578125" style="1"/>
    <col min="257" max="257" width="15" style="1" customWidth="1"/>
    <col min="258" max="258" width="55.7109375" style="1" customWidth="1"/>
    <col min="259" max="259" width="10.85546875" style="1" customWidth="1"/>
    <col min="260" max="260" width="13.140625" style="1" bestFit="1" customWidth="1"/>
    <col min="261" max="261" width="15" style="1" bestFit="1" customWidth="1"/>
    <col min="262" max="262" width="12.85546875" style="1" customWidth="1"/>
    <col min="263" max="263" width="14.85546875" style="1" bestFit="1" customWidth="1"/>
    <col min="264" max="266" width="11.42578125" style="1"/>
    <col min="267" max="267" width="17.85546875" style="1" customWidth="1"/>
    <col min="268" max="512" width="11.42578125" style="1"/>
    <col min="513" max="513" width="15" style="1" customWidth="1"/>
    <col min="514" max="514" width="55.7109375" style="1" customWidth="1"/>
    <col min="515" max="515" width="10.85546875" style="1" customWidth="1"/>
    <col min="516" max="516" width="13.140625" style="1" bestFit="1" customWidth="1"/>
    <col min="517" max="517" width="15" style="1" bestFit="1" customWidth="1"/>
    <col min="518" max="518" width="12.85546875" style="1" customWidth="1"/>
    <col min="519" max="519" width="14.85546875" style="1" bestFit="1" customWidth="1"/>
    <col min="520" max="522" width="11.42578125" style="1"/>
    <col min="523" max="523" width="17.85546875" style="1" customWidth="1"/>
    <col min="524" max="768" width="11.42578125" style="1"/>
    <col min="769" max="769" width="15" style="1" customWidth="1"/>
    <col min="770" max="770" width="55.7109375" style="1" customWidth="1"/>
    <col min="771" max="771" width="10.85546875" style="1" customWidth="1"/>
    <col min="772" max="772" width="13.140625" style="1" bestFit="1" customWidth="1"/>
    <col min="773" max="773" width="15" style="1" bestFit="1" customWidth="1"/>
    <col min="774" max="774" width="12.85546875" style="1" customWidth="1"/>
    <col min="775" max="775" width="14.85546875" style="1" bestFit="1" customWidth="1"/>
    <col min="776" max="778" width="11.42578125" style="1"/>
    <col min="779" max="779" width="17.85546875" style="1" customWidth="1"/>
    <col min="780" max="1024" width="11.42578125" style="1"/>
    <col min="1025" max="1025" width="15" style="1" customWidth="1"/>
    <col min="1026" max="1026" width="55.7109375" style="1" customWidth="1"/>
    <col min="1027" max="1027" width="10.85546875" style="1" customWidth="1"/>
    <col min="1028" max="1028" width="13.140625" style="1" bestFit="1" customWidth="1"/>
    <col min="1029" max="1029" width="15" style="1" bestFit="1" customWidth="1"/>
    <col min="1030" max="1030" width="12.85546875" style="1" customWidth="1"/>
    <col min="1031" max="1031" width="14.85546875" style="1" bestFit="1" customWidth="1"/>
    <col min="1032" max="1034" width="11.42578125" style="1"/>
    <col min="1035" max="1035" width="17.85546875" style="1" customWidth="1"/>
    <col min="1036" max="1280" width="11.42578125" style="1"/>
    <col min="1281" max="1281" width="15" style="1" customWidth="1"/>
    <col min="1282" max="1282" width="55.7109375" style="1" customWidth="1"/>
    <col min="1283" max="1283" width="10.85546875" style="1" customWidth="1"/>
    <col min="1284" max="1284" width="13.140625" style="1" bestFit="1" customWidth="1"/>
    <col min="1285" max="1285" width="15" style="1" bestFit="1" customWidth="1"/>
    <col min="1286" max="1286" width="12.85546875" style="1" customWidth="1"/>
    <col min="1287" max="1287" width="14.85546875" style="1" bestFit="1" customWidth="1"/>
    <col min="1288" max="1290" width="11.42578125" style="1"/>
    <col min="1291" max="1291" width="17.85546875" style="1" customWidth="1"/>
    <col min="1292" max="1536" width="11.42578125" style="1"/>
    <col min="1537" max="1537" width="15" style="1" customWidth="1"/>
    <col min="1538" max="1538" width="55.7109375" style="1" customWidth="1"/>
    <col min="1539" max="1539" width="10.85546875" style="1" customWidth="1"/>
    <col min="1540" max="1540" width="13.140625" style="1" bestFit="1" customWidth="1"/>
    <col min="1541" max="1541" width="15" style="1" bestFit="1" customWidth="1"/>
    <col min="1542" max="1542" width="12.85546875" style="1" customWidth="1"/>
    <col min="1543" max="1543" width="14.85546875" style="1" bestFit="1" customWidth="1"/>
    <col min="1544" max="1546" width="11.42578125" style="1"/>
    <col min="1547" max="1547" width="17.85546875" style="1" customWidth="1"/>
    <col min="1548" max="1792" width="11.42578125" style="1"/>
    <col min="1793" max="1793" width="15" style="1" customWidth="1"/>
    <col min="1794" max="1794" width="55.7109375" style="1" customWidth="1"/>
    <col min="1795" max="1795" width="10.85546875" style="1" customWidth="1"/>
    <col min="1796" max="1796" width="13.140625" style="1" bestFit="1" customWidth="1"/>
    <col min="1797" max="1797" width="15" style="1" bestFit="1" customWidth="1"/>
    <col min="1798" max="1798" width="12.85546875" style="1" customWidth="1"/>
    <col min="1799" max="1799" width="14.85546875" style="1" bestFit="1" customWidth="1"/>
    <col min="1800" max="1802" width="11.42578125" style="1"/>
    <col min="1803" max="1803" width="17.85546875" style="1" customWidth="1"/>
    <col min="1804" max="2048" width="11.42578125" style="1"/>
    <col min="2049" max="2049" width="15" style="1" customWidth="1"/>
    <col min="2050" max="2050" width="55.7109375" style="1" customWidth="1"/>
    <col min="2051" max="2051" width="10.85546875" style="1" customWidth="1"/>
    <col min="2052" max="2052" width="13.140625" style="1" bestFit="1" customWidth="1"/>
    <col min="2053" max="2053" width="15" style="1" bestFit="1" customWidth="1"/>
    <col min="2054" max="2054" width="12.85546875" style="1" customWidth="1"/>
    <col min="2055" max="2055" width="14.85546875" style="1" bestFit="1" customWidth="1"/>
    <col min="2056" max="2058" width="11.42578125" style="1"/>
    <col min="2059" max="2059" width="17.85546875" style="1" customWidth="1"/>
    <col min="2060" max="2304" width="11.42578125" style="1"/>
    <col min="2305" max="2305" width="15" style="1" customWidth="1"/>
    <col min="2306" max="2306" width="55.7109375" style="1" customWidth="1"/>
    <col min="2307" max="2307" width="10.85546875" style="1" customWidth="1"/>
    <col min="2308" max="2308" width="13.140625" style="1" bestFit="1" customWidth="1"/>
    <col min="2309" max="2309" width="15" style="1" bestFit="1" customWidth="1"/>
    <col min="2310" max="2310" width="12.85546875" style="1" customWidth="1"/>
    <col min="2311" max="2311" width="14.85546875" style="1" bestFit="1" customWidth="1"/>
    <col min="2312" max="2314" width="11.42578125" style="1"/>
    <col min="2315" max="2315" width="17.85546875" style="1" customWidth="1"/>
    <col min="2316" max="2560" width="11.42578125" style="1"/>
    <col min="2561" max="2561" width="15" style="1" customWidth="1"/>
    <col min="2562" max="2562" width="55.7109375" style="1" customWidth="1"/>
    <col min="2563" max="2563" width="10.85546875" style="1" customWidth="1"/>
    <col min="2564" max="2564" width="13.140625" style="1" bestFit="1" customWidth="1"/>
    <col min="2565" max="2565" width="15" style="1" bestFit="1" customWidth="1"/>
    <col min="2566" max="2566" width="12.85546875" style="1" customWidth="1"/>
    <col min="2567" max="2567" width="14.85546875" style="1" bestFit="1" customWidth="1"/>
    <col min="2568" max="2570" width="11.42578125" style="1"/>
    <col min="2571" max="2571" width="17.85546875" style="1" customWidth="1"/>
    <col min="2572" max="2816" width="11.42578125" style="1"/>
    <col min="2817" max="2817" width="15" style="1" customWidth="1"/>
    <col min="2818" max="2818" width="55.7109375" style="1" customWidth="1"/>
    <col min="2819" max="2819" width="10.85546875" style="1" customWidth="1"/>
    <col min="2820" max="2820" width="13.140625" style="1" bestFit="1" customWidth="1"/>
    <col min="2821" max="2821" width="15" style="1" bestFit="1" customWidth="1"/>
    <col min="2822" max="2822" width="12.85546875" style="1" customWidth="1"/>
    <col min="2823" max="2823" width="14.85546875" style="1" bestFit="1" customWidth="1"/>
    <col min="2824" max="2826" width="11.42578125" style="1"/>
    <col min="2827" max="2827" width="17.85546875" style="1" customWidth="1"/>
    <col min="2828" max="3072" width="11.42578125" style="1"/>
    <col min="3073" max="3073" width="15" style="1" customWidth="1"/>
    <col min="3074" max="3074" width="55.7109375" style="1" customWidth="1"/>
    <col min="3075" max="3075" width="10.85546875" style="1" customWidth="1"/>
    <col min="3076" max="3076" width="13.140625" style="1" bestFit="1" customWidth="1"/>
    <col min="3077" max="3077" width="15" style="1" bestFit="1" customWidth="1"/>
    <col min="3078" max="3078" width="12.85546875" style="1" customWidth="1"/>
    <col min="3079" max="3079" width="14.85546875" style="1" bestFit="1" customWidth="1"/>
    <col min="3080" max="3082" width="11.42578125" style="1"/>
    <col min="3083" max="3083" width="17.85546875" style="1" customWidth="1"/>
    <col min="3084" max="3328" width="11.42578125" style="1"/>
    <col min="3329" max="3329" width="15" style="1" customWidth="1"/>
    <col min="3330" max="3330" width="55.7109375" style="1" customWidth="1"/>
    <col min="3331" max="3331" width="10.85546875" style="1" customWidth="1"/>
    <col min="3332" max="3332" width="13.140625" style="1" bestFit="1" customWidth="1"/>
    <col min="3333" max="3333" width="15" style="1" bestFit="1" customWidth="1"/>
    <col min="3334" max="3334" width="12.85546875" style="1" customWidth="1"/>
    <col min="3335" max="3335" width="14.85546875" style="1" bestFit="1" customWidth="1"/>
    <col min="3336" max="3338" width="11.42578125" style="1"/>
    <col min="3339" max="3339" width="17.85546875" style="1" customWidth="1"/>
    <col min="3340" max="3584" width="11.42578125" style="1"/>
    <col min="3585" max="3585" width="15" style="1" customWidth="1"/>
    <col min="3586" max="3586" width="55.7109375" style="1" customWidth="1"/>
    <col min="3587" max="3587" width="10.85546875" style="1" customWidth="1"/>
    <col min="3588" max="3588" width="13.140625" style="1" bestFit="1" customWidth="1"/>
    <col min="3589" max="3589" width="15" style="1" bestFit="1" customWidth="1"/>
    <col min="3590" max="3590" width="12.85546875" style="1" customWidth="1"/>
    <col min="3591" max="3591" width="14.85546875" style="1" bestFit="1" customWidth="1"/>
    <col min="3592" max="3594" width="11.42578125" style="1"/>
    <col min="3595" max="3595" width="17.85546875" style="1" customWidth="1"/>
    <col min="3596" max="3840" width="11.42578125" style="1"/>
    <col min="3841" max="3841" width="15" style="1" customWidth="1"/>
    <col min="3842" max="3842" width="55.7109375" style="1" customWidth="1"/>
    <col min="3843" max="3843" width="10.85546875" style="1" customWidth="1"/>
    <col min="3844" max="3844" width="13.140625" style="1" bestFit="1" customWidth="1"/>
    <col min="3845" max="3845" width="15" style="1" bestFit="1" customWidth="1"/>
    <col min="3846" max="3846" width="12.85546875" style="1" customWidth="1"/>
    <col min="3847" max="3847" width="14.85546875" style="1" bestFit="1" customWidth="1"/>
    <col min="3848" max="3850" width="11.42578125" style="1"/>
    <col min="3851" max="3851" width="17.85546875" style="1" customWidth="1"/>
    <col min="3852" max="4096" width="11.42578125" style="1"/>
    <col min="4097" max="4097" width="15" style="1" customWidth="1"/>
    <col min="4098" max="4098" width="55.7109375" style="1" customWidth="1"/>
    <col min="4099" max="4099" width="10.85546875" style="1" customWidth="1"/>
    <col min="4100" max="4100" width="13.140625" style="1" bestFit="1" customWidth="1"/>
    <col min="4101" max="4101" width="15" style="1" bestFit="1" customWidth="1"/>
    <col min="4102" max="4102" width="12.85546875" style="1" customWidth="1"/>
    <col min="4103" max="4103" width="14.85546875" style="1" bestFit="1" customWidth="1"/>
    <col min="4104" max="4106" width="11.42578125" style="1"/>
    <col min="4107" max="4107" width="17.85546875" style="1" customWidth="1"/>
    <col min="4108" max="4352" width="11.42578125" style="1"/>
    <col min="4353" max="4353" width="15" style="1" customWidth="1"/>
    <col min="4354" max="4354" width="55.7109375" style="1" customWidth="1"/>
    <col min="4355" max="4355" width="10.85546875" style="1" customWidth="1"/>
    <col min="4356" max="4356" width="13.140625" style="1" bestFit="1" customWidth="1"/>
    <col min="4357" max="4357" width="15" style="1" bestFit="1" customWidth="1"/>
    <col min="4358" max="4358" width="12.85546875" style="1" customWidth="1"/>
    <col min="4359" max="4359" width="14.85546875" style="1" bestFit="1" customWidth="1"/>
    <col min="4360" max="4362" width="11.42578125" style="1"/>
    <col min="4363" max="4363" width="17.85546875" style="1" customWidth="1"/>
    <col min="4364" max="4608" width="11.42578125" style="1"/>
    <col min="4609" max="4609" width="15" style="1" customWidth="1"/>
    <col min="4610" max="4610" width="55.7109375" style="1" customWidth="1"/>
    <col min="4611" max="4611" width="10.85546875" style="1" customWidth="1"/>
    <col min="4612" max="4612" width="13.140625" style="1" bestFit="1" customWidth="1"/>
    <col min="4613" max="4613" width="15" style="1" bestFit="1" customWidth="1"/>
    <col min="4614" max="4614" width="12.85546875" style="1" customWidth="1"/>
    <col min="4615" max="4615" width="14.85546875" style="1" bestFit="1" customWidth="1"/>
    <col min="4616" max="4618" width="11.42578125" style="1"/>
    <col min="4619" max="4619" width="17.85546875" style="1" customWidth="1"/>
    <col min="4620" max="4864" width="11.42578125" style="1"/>
    <col min="4865" max="4865" width="15" style="1" customWidth="1"/>
    <col min="4866" max="4866" width="55.7109375" style="1" customWidth="1"/>
    <col min="4867" max="4867" width="10.85546875" style="1" customWidth="1"/>
    <col min="4868" max="4868" width="13.140625" style="1" bestFit="1" customWidth="1"/>
    <col min="4869" max="4869" width="15" style="1" bestFit="1" customWidth="1"/>
    <col min="4870" max="4870" width="12.85546875" style="1" customWidth="1"/>
    <col min="4871" max="4871" width="14.85546875" style="1" bestFit="1" customWidth="1"/>
    <col min="4872" max="4874" width="11.42578125" style="1"/>
    <col min="4875" max="4875" width="17.85546875" style="1" customWidth="1"/>
    <col min="4876" max="5120" width="11.42578125" style="1"/>
    <col min="5121" max="5121" width="15" style="1" customWidth="1"/>
    <col min="5122" max="5122" width="55.7109375" style="1" customWidth="1"/>
    <col min="5123" max="5123" width="10.85546875" style="1" customWidth="1"/>
    <col min="5124" max="5124" width="13.140625" style="1" bestFit="1" customWidth="1"/>
    <col min="5125" max="5125" width="15" style="1" bestFit="1" customWidth="1"/>
    <col min="5126" max="5126" width="12.85546875" style="1" customWidth="1"/>
    <col min="5127" max="5127" width="14.85546875" style="1" bestFit="1" customWidth="1"/>
    <col min="5128" max="5130" width="11.42578125" style="1"/>
    <col min="5131" max="5131" width="17.85546875" style="1" customWidth="1"/>
    <col min="5132" max="5376" width="11.42578125" style="1"/>
    <col min="5377" max="5377" width="15" style="1" customWidth="1"/>
    <col min="5378" max="5378" width="55.7109375" style="1" customWidth="1"/>
    <col min="5379" max="5379" width="10.85546875" style="1" customWidth="1"/>
    <col min="5380" max="5380" width="13.140625" style="1" bestFit="1" customWidth="1"/>
    <col min="5381" max="5381" width="15" style="1" bestFit="1" customWidth="1"/>
    <col min="5382" max="5382" width="12.85546875" style="1" customWidth="1"/>
    <col min="5383" max="5383" width="14.85546875" style="1" bestFit="1" customWidth="1"/>
    <col min="5384" max="5386" width="11.42578125" style="1"/>
    <col min="5387" max="5387" width="17.85546875" style="1" customWidth="1"/>
    <col min="5388" max="5632" width="11.42578125" style="1"/>
    <col min="5633" max="5633" width="15" style="1" customWidth="1"/>
    <col min="5634" max="5634" width="55.7109375" style="1" customWidth="1"/>
    <col min="5635" max="5635" width="10.85546875" style="1" customWidth="1"/>
    <col min="5636" max="5636" width="13.140625" style="1" bestFit="1" customWidth="1"/>
    <col min="5637" max="5637" width="15" style="1" bestFit="1" customWidth="1"/>
    <col min="5638" max="5638" width="12.85546875" style="1" customWidth="1"/>
    <col min="5639" max="5639" width="14.85546875" style="1" bestFit="1" customWidth="1"/>
    <col min="5640" max="5642" width="11.42578125" style="1"/>
    <col min="5643" max="5643" width="17.85546875" style="1" customWidth="1"/>
    <col min="5644" max="5888" width="11.42578125" style="1"/>
    <col min="5889" max="5889" width="15" style="1" customWidth="1"/>
    <col min="5890" max="5890" width="55.7109375" style="1" customWidth="1"/>
    <col min="5891" max="5891" width="10.85546875" style="1" customWidth="1"/>
    <col min="5892" max="5892" width="13.140625" style="1" bestFit="1" customWidth="1"/>
    <col min="5893" max="5893" width="15" style="1" bestFit="1" customWidth="1"/>
    <col min="5894" max="5894" width="12.85546875" style="1" customWidth="1"/>
    <col min="5895" max="5895" width="14.85546875" style="1" bestFit="1" customWidth="1"/>
    <col min="5896" max="5898" width="11.42578125" style="1"/>
    <col min="5899" max="5899" width="17.85546875" style="1" customWidth="1"/>
    <col min="5900" max="6144" width="11.42578125" style="1"/>
    <col min="6145" max="6145" width="15" style="1" customWidth="1"/>
    <col min="6146" max="6146" width="55.7109375" style="1" customWidth="1"/>
    <col min="6147" max="6147" width="10.85546875" style="1" customWidth="1"/>
    <col min="6148" max="6148" width="13.140625" style="1" bestFit="1" customWidth="1"/>
    <col min="6149" max="6149" width="15" style="1" bestFit="1" customWidth="1"/>
    <col min="6150" max="6150" width="12.85546875" style="1" customWidth="1"/>
    <col min="6151" max="6151" width="14.85546875" style="1" bestFit="1" customWidth="1"/>
    <col min="6152" max="6154" width="11.42578125" style="1"/>
    <col min="6155" max="6155" width="17.85546875" style="1" customWidth="1"/>
    <col min="6156" max="6400" width="11.42578125" style="1"/>
    <col min="6401" max="6401" width="15" style="1" customWidth="1"/>
    <col min="6402" max="6402" width="55.7109375" style="1" customWidth="1"/>
    <col min="6403" max="6403" width="10.85546875" style="1" customWidth="1"/>
    <col min="6404" max="6404" width="13.140625" style="1" bestFit="1" customWidth="1"/>
    <col min="6405" max="6405" width="15" style="1" bestFit="1" customWidth="1"/>
    <col min="6406" max="6406" width="12.85546875" style="1" customWidth="1"/>
    <col min="6407" max="6407" width="14.85546875" style="1" bestFit="1" customWidth="1"/>
    <col min="6408" max="6410" width="11.42578125" style="1"/>
    <col min="6411" max="6411" width="17.85546875" style="1" customWidth="1"/>
    <col min="6412" max="6656" width="11.42578125" style="1"/>
    <col min="6657" max="6657" width="15" style="1" customWidth="1"/>
    <col min="6658" max="6658" width="55.7109375" style="1" customWidth="1"/>
    <col min="6659" max="6659" width="10.85546875" style="1" customWidth="1"/>
    <col min="6660" max="6660" width="13.140625" style="1" bestFit="1" customWidth="1"/>
    <col min="6661" max="6661" width="15" style="1" bestFit="1" customWidth="1"/>
    <col min="6662" max="6662" width="12.85546875" style="1" customWidth="1"/>
    <col min="6663" max="6663" width="14.85546875" style="1" bestFit="1" customWidth="1"/>
    <col min="6664" max="6666" width="11.42578125" style="1"/>
    <col min="6667" max="6667" width="17.85546875" style="1" customWidth="1"/>
    <col min="6668" max="6912" width="11.42578125" style="1"/>
    <col min="6913" max="6913" width="15" style="1" customWidth="1"/>
    <col min="6914" max="6914" width="55.7109375" style="1" customWidth="1"/>
    <col min="6915" max="6915" width="10.85546875" style="1" customWidth="1"/>
    <col min="6916" max="6916" width="13.140625" style="1" bestFit="1" customWidth="1"/>
    <col min="6917" max="6917" width="15" style="1" bestFit="1" customWidth="1"/>
    <col min="6918" max="6918" width="12.85546875" style="1" customWidth="1"/>
    <col min="6919" max="6919" width="14.85546875" style="1" bestFit="1" customWidth="1"/>
    <col min="6920" max="6922" width="11.42578125" style="1"/>
    <col min="6923" max="6923" width="17.85546875" style="1" customWidth="1"/>
    <col min="6924" max="7168" width="11.42578125" style="1"/>
    <col min="7169" max="7169" width="15" style="1" customWidth="1"/>
    <col min="7170" max="7170" width="55.7109375" style="1" customWidth="1"/>
    <col min="7171" max="7171" width="10.85546875" style="1" customWidth="1"/>
    <col min="7172" max="7172" width="13.140625" style="1" bestFit="1" customWidth="1"/>
    <col min="7173" max="7173" width="15" style="1" bestFit="1" customWidth="1"/>
    <col min="7174" max="7174" width="12.85546875" style="1" customWidth="1"/>
    <col min="7175" max="7175" width="14.85546875" style="1" bestFit="1" customWidth="1"/>
    <col min="7176" max="7178" width="11.42578125" style="1"/>
    <col min="7179" max="7179" width="17.85546875" style="1" customWidth="1"/>
    <col min="7180" max="7424" width="11.42578125" style="1"/>
    <col min="7425" max="7425" width="15" style="1" customWidth="1"/>
    <col min="7426" max="7426" width="55.7109375" style="1" customWidth="1"/>
    <col min="7427" max="7427" width="10.85546875" style="1" customWidth="1"/>
    <col min="7428" max="7428" width="13.140625" style="1" bestFit="1" customWidth="1"/>
    <col min="7429" max="7429" width="15" style="1" bestFit="1" customWidth="1"/>
    <col min="7430" max="7430" width="12.85546875" style="1" customWidth="1"/>
    <col min="7431" max="7431" width="14.85546875" style="1" bestFit="1" customWidth="1"/>
    <col min="7432" max="7434" width="11.42578125" style="1"/>
    <col min="7435" max="7435" width="17.85546875" style="1" customWidth="1"/>
    <col min="7436" max="7680" width="11.42578125" style="1"/>
    <col min="7681" max="7681" width="15" style="1" customWidth="1"/>
    <col min="7682" max="7682" width="55.7109375" style="1" customWidth="1"/>
    <col min="7683" max="7683" width="10.85546875" style="1" customWidth="1"/>
    <col min="7684" max="7684" width="13.140625" style="1" bestFit="1" customWidth="1"/>
    <col min="7685" max="7685" width="15" style="1" bestFit="1" customWidth="1"/>
    <col min="7686" max="7686" width="12.85546875" style="1" customWidth="1"/>
    <col min="7687" max="7687" width="14.85546875" style="1" bestFit="1" customWidth="1"/>
    <col min="7688" max="7690" width="11.42578125" style="1"/>
    <col min="7691" max="7691" width="17.85546875" style="1" customWidth="1"/>
    <col min="7692" max="7936" width="11.42578125" style="1"/>
    <col min="7937" max="7937" width="15" style="1" customWidth="1"/>
    <col min="7938" max="7938" width="55.7109375" style="1" customWidth="1"/>
    <col min="7939" max="7939" width="10.85546875" style="1" customWidth="1"/>
    <col min="7940" max="7940" width="13.140625" style="1" bestFit="1" customWidth="1"/>
    <col min="7941" max="7941" width="15" style="1" bestFit="1" customWidth="1"/>
    <col min="7942" max="7942" width="12.85546875" style="1" customWidth="1"/>
    <col min="7943" max="7943" width="14.85546875" style="1" bestFit="1" customWidth="1"/>
    <col min="7944" max="7946" width="11.42578125" style="1"/>
    <col min="7947" max="7947" width="17.85546875" style="1" customWidth="1"/>
    <col min="7948" max="8192" width="11.42578125" style="1"/>
    <col min="8193" max="8193" width="15" style="1" customWidth="1"/>
    <col min="8194" max="8194" width="55.7109375" style="1" customWidth="1"/>
    <col min="8195" max="8195" width="10.85546875" style="1" customWidth="1"/>
    <col min="8196" max="8196" width="13.140625" style="1" bestFit="1" customWidth="1"/>
    <col min="8197" max="8197" width="15" style="1" bestFit="1" customWidth="1"/>
    <col min="8198" max="8198" width="12.85546875" style="1" customWidth="1"/>
    <col min="8199" max="8199" width="14.85546875" style="1" bestFit="1" customWidth="1"/>
    <col min="8200" max="8202" width="11.42578125" style="1"/>
    <col min="8203" max="8203" width="17.85546875" style="1" customWidth="1"/>
    <col min="8204" max="8448" width="11.42578125" style="1"/>
    <col min="8449" max="8449" width="15" style="1" customWidth="1"/>
    <col min="8450" max="8450" width="55.7109375" style="1" customWidth="1"/>
    <col min="8451" max="8451" width="10.85546875" style="1" customWidth="1"/>
    <col min="8452" max="8452" width="13.140625" style="1" bestFit="1" customWidth="1"/>
    <col min="8453" max="8453" width="15" style="1" bestFit="1" customWidth="1"/>
    <col min="8454" max="8454" width="12.85546875" style="1" customWidth="1"/>
    <col min="8455" max="8455" width="14.85546875" style="1" bestFit="1" customWidth="1"/>
    <col min="8456" max="8458" width="11.42578125" style="1"/>
    <col min="8459" max="8459" width="17.85546875" style="1" customWidth="1"/>
    <col min="8460" max="8704" width="11.42578125" style="1"/>
    <col min="8705" max="8705" width="15" style="1" customWidth="1"/>
    <col min="8706" max="8706" width="55.7109375" style="1" customWidth="1"/>
    <col min="8707" max="8707" width="10.85546875" style="1" customWidth="1"/>
    <col min="8708" max="8708" width="13.140625" style="1" bestFit="1" customWidth="1"/>
    <col min="8709" max="8709" width="15" style="1" bestFit="1" customWidth="1"/>
    <col min="8710" max="8710" width="12.85546875" style="1" customWidth="1"/>
    <col min="8711" max="8711" width="14.85546875" style="1" bestFit="1" customWidth="1"/>
    <col min="8712" max="8714" width="11.42578125" style="1"/>
    <col min="8715" max="8715" width="17.85546875" style="1" customWidth="1"/>
    <col min="8716" max="8960" width="11.42578125" style="1"/>
    <col min="8961" max="8961" width="15" style="1" customWidth="1"/>
    <col min="8962" max="8962" width="55.7109375" style="1" customWidth="1"/>
    <col min="8963" max="8963" width="10.85546875" style="1" customWidth="1"/>
    <col min="8964" max="8964" width="13.140625" style="1" bestFit="1" customWidth="1"/>
    <col min="8965" max="8965" width="15" style="1" bestFit="1" customWidth="1"/>
    <col min="8966" max="8966" width="12.85546875" style="1" customWidth="1"/>
    <col min="8967" max="8967" width="14.85546875" style="1" bestFit="1" customWidth="1"/>
    <col min="8968" max="8970" width="11.42578125" style="1"/>
    <col min="8971" max="8971" width="17.85546875" style="1" customWidth="1"/>
    <col min="8972" max="9216" width="11.42578125" style="1"/>
    <col min="9217" max="9217" width="15" style="1" customWidth="1"/>
    <col min="9218" max="9218" width="55.7109375" style="1" customWidth="1"/>
    <col min="9219" max="9219" width="10.85546875" style="1" customWidth="1"/>
    <col min="9220" max="9220" width="13.140625" style="1" bestFit="1" customWidth="1"/>
    <col min="9221" max="9221" width="15" style="1" bestFit="1" customWidth="1"/>
    <col min="9222" max="9222" width="12.85546875" style="1" customWidth="1"/>
    <col min="9223" max="9223" width="14.85546875" style="1" bestFit="1" customWidth="1"/>
    <col min="9224" max="9226" width="11.42578125" style="1"/>
    <col min="9227" max="9227" width="17.85546875" style="1" customWidth="1"/>
    <col min="9228" max="9472" width="11.42578125" style="1"/>
    <col min="9473" max="9473" width="15" style="1" customWidth="1"/>
    <col min="9474" max="9474" width="55.7109375" style="1" customWidth="1"/>
    <col min="9475" max="9475" width="10.85546875" style="1" customWidth="1"/>
    <col min="9476" max="9476" width="13.140625" style="1" bestFit="1" customWidth="1"/>
    <col min="9477" max="9477" width="15" style="1" bestFit="1" customWidth="1"/>
    <col min="9478" max="9478" width="12.85546875" style="1" customWidth="1"/>
    <col min="9479" max="9479" width="14.85546875" style="1" bestFit="1" customWidth="1"/>
    <col min="9480" max="9482" width="11.42578125" style="1"/>
    <col min="9483" max="9483" width="17.85546875" style="1" customWidth="1"/>
    <col min="9484" max="9728" width="11.42578125" style="1"/>
    <col min="9729" max="9729" width="15" style="1" customWidth="1"/>
    <col min="9730" max="9730" width="55.7109375" style="1" customWidth="1"/>
    <col min="9731" max="9731" width="10.85546875" style="1" customWidth="1"/>
    <col min="9732" max="9732" width="13.140625" style="1" bestFit="1" customWidth="1"/>
    <col min="9733" max="9733" width="15" style="1" bestFit="1" customWidth="1"/>
    <col min="9734" max="9734" width="12.85546875" style="1" customWidth="1"/>
    <col min="9735" max="9735" width="14.85546875" style="1" bestFit="1" customWidth="1"/>
    <col min="9736" max="9738" width="11.42578125" style="1"/>
    <col min="9739" max="9739" width="17.85546875" style="1" customWidth="1"/>
    <col min="9740" max="9984" width="11.42578125" style="1"/>
    <col min="9985" max="9985" width="15" style="1" customWidth="1"/>
    <col min="9986" max="9986" width="55.7109375" style="1" customWidth="1"/>
    <col min="9987" max="9987" width="10.85546875" style="1" customWidth="1"/>
    <col min="9988" max="9988" width="13.140625" style="1" bestFit="1" customWidth="1"/>
    <col min="9989" max="9989" width="15" style="1" bestFit="1" customWidth="1"/>
    <col min="9990" max="9990" width="12.85546875" style="1" customWidth="1"/>
    <col min="9991" max="9991" width="14.85546875" style="1" bestFit="1" customWidth="1"/>
    <col min="9992" max="9994" width="11.42578125" style="1"/>
    <col min="9995" max="9995" width="17.85546875" style="1" customWidth="1"/>
    <col min="9996" max="10240" width="11.42578125" style="1"/>
    <col min="10241" max="10241" width="15" style="1" customWidth="1"/>
    <col min="10242" max="10242" width="55.7109375" style="1" customWidth="1"/>
    <col min="10243" max="10243" width="10.85546875" style="1" customWidth="1"/>
    <col min="10244" max="10244" width="13.140625" style="1" bestFit="1" customWidth="1"/>
    <col min="10245" max="10245" width="15" style="1" bestFit="1" customWidth="1"/>
    <col min="10246" max="10246" width="12.85546875" style="1" customWidth="1"/>
    <col min="10247" max="10247" width="14.85546875" style="1" bestFit="1" customWidth="1"/>
    <col min="10248" max="10250" width="11.42578125" style="1"/>
    <col min="10251" max="10251" width="17.85546875" style="1" customWidth="1"/>
    <col min="10252" max="10496" width="11.42578125" style="1"/>
    <col min="10497" max="10497" width="15" style="1" customWidth="1"/>
    <col min="10498" max="10498" width="55.7109375" style="1" customWidth="1"/>
    <col min="10499" max="10499" width="10.85546875" style="1" customWidth="1"/>
    <col min="10500" max="10500" width="13.140625" style="1" bestFit="1" customWidth="1"/>
    <col min="10501" max="10501" width="15" style="1" bestFit="1" customWidth="1"/>
    <col min="10502" max="10502" width="12.85546875" style="1" customWidth="1"/>
    <col min="10503" max="10503" width="14.85546875" style="1" bestFit="1" customWidth="1"/>
    <col min="10504" max="10506" width="11.42578125" style="1"/>
    <col min="10507" max="10507" width="17.85546875" style="1" customWidth="1"/>
    <col min="10508" max="10752" width="11.42578125" style="1"/>
    <col min="10753" max="10753" width="15" style="1" customWidth="1"/>
    <col min="10754" max="10754" width="55.7109375" style="1" customWidth="1"/>
    <col min="10755" max="10755" width="10.85546875" style="1" customWidth="1"/>
    <col min="10756" max="10756" width="13.140625" style="1" bestFit="1" customWidth="1"/>
    <col min="10757" max="10757" width="15" style="1" bestFit="1" customWidth="1"/>
    <col min="10758" max="10758" width="12.85546875" style="1" customWidth="1"/>
    <col min="10759" max="10759" width="14.85546875" style="1" bestFit="1" customWidth="1"/>
    <col min="10760" max="10762" width="11.42578125" style="1"/>
    <col min="10763" max="10763" width="17.85546875" style="1" customWidth="1"/>
    <col min="10764" max="11008" width="11.42578125" style="1"/>
    <col min="11009" max="11009" width="15" style="1" customWidth="1"/>
    <col min="11010" max="11010" width="55.7109375" style="1" customWidth="1"/>
    <col min="11011" max="11011" width="10.85546875" style="1" customWidth="1"/>
    <col min="11012" max="11012" width="13.140625" style="1" bestFit="1" customWidth="1"/>
    <col min="11013" max="11013" width="15" style="1" bestFit="1" customWidth="1"/>
    <col min="11014" max="11014" width="12.85546875" style="1" customWidth="1"/>
    <col min="11015" max="11015" width="14.85546875" style="1" bestFit="1" customWidth="1"/>
    <col min="11016" max="11018" width="11.42578125" style="1"/>
    <col min="11019" max="11019" width="17.85546875" style="1" customWidth="1"/>
    <col min="11020" max="11264" width="11.42578125" style="1"/>
    <col min="11265" max="11265" width="15" style="1" customWidth="1"/>
    <col min="11266" max="11266" width="55.7109375" style="1" customWidth="1"/>
    <col min="11267" max="11267" width="10.85546875" style="1" customWidth="1"/>
    <col min="11268" max="11268" width="13.140625" style="1" bestFit="1" customWidth="1"/>
    <col min="11269" max="11269" width="15" style="1" bestFit="1" customWidth="1"/>
    <col min="11270" max="11270" width="12.85546875" style="1" customWidth="1"/>
    <col min="11271" max="11271" width="14.85546875" style="1" bestFit="1" customWidth="1"/>
    <col min="11272" max="11274" width="11.42578125" style="1"/>
    <col min="11275" max="11275" width="17.85546875" style="1" customWidth="1"/>
    <col min="11276" max="11520" width="11.42578125" style="1"/>
    <col min="11521" max="11521" width="15" style="1" customWidth="1"/>
    <col min="11522" max="11522" width="55.7109375" style="1" customWidth="1"/>
    <col min="11523" max="11523" width="10.85546875" style="1" customWidth="1"/>
    <col min="11524" max="11524" width="13.140625" style="1" bestFit="1" customWidth="1"/>
    <col min="11525" max="11525" width="15" style="1" bestFit="1" customWidth="1"/>
    <col min="11526" max="11526" width="12.85546875" style="1" customWidth="1"/>
    <col min="11527" max="11527" width="14.85546875" style="1" bestFit="1" customWidth="1"/>
    <col min="11528" max="11530" width="11.42578125" style="1"/>
    <col min="11531" max="11531" width="17.85546875" style="1" customWidth="1"/>
    <col min="11532" max="11776" width="11.42578125" style="1"/>
    <col min="11777" max="11777" width="15" style="1" customWidth="1"/>
    <col min="11778" max="11778" width="55.7109375" style="1" customWidth="1"/>
    <col min="11779" max="11779" width="10.85546875" style="1" customWidth="1"/>
    <col min="11780" max="11780" width="13.140625" style="1" bestFit="1" customWidth="1"/>
    <col min="11781" max="11781" width="15" style="1" bestFit="1" customWidth="1"/>
    <col min="11782" max="11782" width="12.85546875" style="1" customWidth="1"/>
    <col min="11783" max="11783" width="14.85546875" style="1" bestFit="1" customWidth="1"/>
    <col min="11784" max="11786" width="11.42578125" style="1"/>
    <col min="11787" max="11787" width="17.85546875" style="1" customWidth="1"/>
    <col min="11788" max="12032" width="11.42578125" style="1"/>
    <col min="12033" max="12033" width="15" style="1" customWidth="1"/>
    <col min="12034" max="12034" width="55.7109375" style="1" customWidth="1"/>
    <col min="12035" max="12035" width="10.85546875" style="1" customWidth="1"/>
    <col min="12036" max="12036" width="13.140625" style="1" bestFit="1" customWidth="1"/>
    <col min="12037" max="12037" width="15" style="1" bestFit="1" customWidth="1"/>
    <col min="12038" max="12038" width="12.85546875" style="1" customWidth="1"/>
    <col min="12039" max="12039" width="14.85546875" style="1" bestFit="1" customWidth="1"/>
    <col min="12040" max="12042" width="11.42578125" style="1"/>
    <col min="12043" max="12043" width="17.85546875" style="1" customWidth="1"/>
    <col min="12044" max="12288" width="11.42578125" style="1"/>
    <col min="12289" max="12289" width="15" style="1" customWidth="1"/>
    <col min="12290" max="12290" width="55.7109375" style="1" customWidth="1"/>
    <col min="12291" max="12291" width="10.85546875" style="1" customWidth="1"/>
    <col min="12292" max="12292" width="13.140625" style="1" bestFit="1" customWidth="1"/>
    <col min="12293" max="12293" width="15" style="1" bestFit="1" customWidth="1"/>
    <col min="12294" max="12294" width="12.85546875" style="1" customWidth="1"/>
    <col min="12295" max="12295" width="14.85546875" style="1" bestFit="1" customWidth="1"/>
    <col min="12296" max="12298" width="11.42578125" style="1"/>
    <col min="12299" max="12299" width="17.85546875" style="1" customWidth="1"/>
    <col min="12300" max="12544" width="11.42578125" style="1"/>
    <col min="12545" max="12545" width="15" style="1" customWidth="1"/>
    <col min="12546" max="12546" width="55.7109375" style="1" customWidth="1"/>
    <col min="12547" max="12547" width="10.85546875" style="1" customWidth="1"/>
    <col min="12548" max="12548" width="13.140625" style="1" bestFit="1" customWidth="1"/>
    <col min="12549" max="12549" width="15" style="1" bestFit="1" customWidth="1"/>
    <col min="12550" max="12550" width="12.85546875" style="1" customWidth="1"/>
    <col min="12551" max="12551" width="14.85546875" style="1" bestFit="1" customWidth="1"/>
    <col min="12552" max="12554" width="11.42578125" style="1"/>
    <col min="12555" max="12555" width="17.85546875" style="1" customWidth="1"/>
    <col min="12556" max="12800" width="11.42578125" style="1"/>
    <col min="12801" max="12801" width="15" style="1" customWidth="1"/>
    <col min="12802" max="12802" width="55.7109375" style="1" customWidth="1"/>
    <col min="12803" max="12803" width="10.85546875" style="1" customWidth="1"/>
    <col min="12804" max="12804" width="13.140625" style="1" bestFit="1" customWidth="1"/>
    <col min="12805" max="12805" width="15" style="1" bestFit="1" customWidth="1"/>
    <col min="12806" max="12806" width="12.85546875" style="1" customWidth="1"/>
    <col min="12807" max="12807" width="14.85546875" style="1" bestFit="1" customWidth="1"/>
    <col min="12808" max="12810" width="11.42578125" style="1"/>
    <col min="12811" max="12811" width="17.85546875" style="1" customWidth="1"/>
    <col min="12812" max="13056" width="11.42578125" style="1"/>
    <col min="13057" max="13057" width="15" style="1" customWidth="1"/>
    <col min="13058" max="13058" width="55.7109375" style="1" customWidth="1"/>
    <col min="13059" max="13059" width="10.85546875" style="1" customWidth="1"/>
    <col min="13060" max="13060" width="13.140625" style="1" bestFit="1" customWidth="1"/>
    <col min="13061" max="13061" width="15" style="1" bestFit="1" customWidth="1"/>
    <col min="13062" max="13062" width="12.85546875" style="1" customWidth="1"/>
    <col min="13063" max="13063" width="14.85546875" style="1" bestFit="1" customWidth="1"/>
    <col min="13064" max="13066" width="11.42578125" style="1"/>
    <col min="13067" max="13067" width="17.85546875" style="1" customWidth="1"/>
    <col min="13068" max="13312" width="11.42578125" style="1"/>
    <col min="13313" max="13313" width="15" style="1" customWidth="1"/>
    <col min="13314" max="13314" width="55.7109375" style="1" customWidth="1"/>
    <col min="13315" max="13315" width="10.85546875" style="1" customWidth="1"/>
    <col min="13316" max="13316" width="13.140625" style="1" bestFit="1" customWidth="1"/>
    <col min="13317" max="13317" width="15" style="1" bestFit="1" customWidth="1"/>
    <col min="13318" max="13318" width="12.85546875" style="1" customWidth="1"/>
    <col min="13319" max="13319" width="14.85546875" style="1" bestFit="1" customWidth="1"/>
    <col min="13320" max="13322" width="11.42578125" style="1"/>
    <col min="13323" max="13323" width="17.85546875" style="1" customWidth="1"/>
    <col min="13324" max="13568" width="11.42578125" style="1"/>
    <col min="13569" max="13569" width="15" style="1" customWidth="1"/>
    <col min="13570" max="13570" width="55.7109375" style="1" customWidth="1"/>
    <col min="13571" max="13571" width="10.85546875" style="1" customWidth="1"/>
    <col min="13572" max="13572" width="13.140625" style="1" bestFit="1" customWidth="1"/>
    <col min="13573" max="13573" width="15" style="1" bestFit="1" customWidth="1"/>
    <col min="13574" max="13574" width="12.85546875" style="1" customWidth="1"/>
    <col min="13575" max="13575" width="14.85546875" style="1" bestFit="1" customWidth="1"/>
    <col min="13576" max="13578" width="11.42578125" style="1"/>
    <col min="13579" max="13579" width="17.85546875" style="1" customWidth="1"/>
    <col min="13580" max="13824" width="11.42578125" style="1"/>
    <col min="13825" max="13825" width="15" style="1" customWidth="1"/>
    <col min="13826" max="13826" width="55.7109375" style="1" customWidth="1"/>
    <col min="13827" max="13827" width="10.85546875" style="1" customWidth="1"/>
    <col min="13828" max="13828" width="13.140625" style="1" bestFit="1" customWidth="1"/>
    <col min="13829" max="13829" width="15" style="1" bestFit="1" customWidth="1"/>
    <col min="13830" max="13830" width="12.85546875" style="1" customWidth="1"/>
    <col min="13831" max="13831" width="14.85546875" style="1" bestFit="1" customWidth="1"/>
    <col min="13832" max="13834" width="11.42578125" style="1"/>
    <col min="13835" max="13835" width="17.85546875" style="1" customWidth="1"/>
    <col min="13836" max="14080" width="11.42578125" style="1"/>
    <col min="14081" max="14081" width="15" style="1" customWidth="1"/>
    <col min="14082" max="14082" width="55.7109375" style="1" customWidth="1"/>
    <col min="14083" max="14083" width="10.85546875" style="1" customWidth="1"/>
    <col min="14084" max="14084" width="13.140625" style="1" bestFit="1" customWidth="1"/>
    <col min="14085" max="14085" width="15" style="1" bestFit="1" customWidth="1"/>
    <col min="14086" max="14086" width="12.85546875" style="1" customWidth="1"/>
    <col min="14087" max="14087" width="14.85546875" style="1" bestFit="1" customWidth="1"/>
    <col min="14088" max="14090" width="11.42578125" style="1"/>
    <col min="14091" max="14091" width="17.85546875" style="1" customWidth="1"/>
    <col min="14092" max="14336" width="11.42578125" style="1"/>
    <col min="14337" max="14337" width="15" style="1" customWidth="1"/>
    <col min="14338" max="14338" width="55.7109375" style="1" customWidth="1"/>
    <col min="14339" max="14339" width="10.85546875" style="1" customWidth="1"/>
    <col min="14340" max="14340" width="13.140625" style="1" bestFit="1" customWidth="1"/>
    <col min="14341" max="14341" width="15" style="1" bestFit="1" customWidth="1"/>
    <col min="14342" max="14342" width="12.85546875" style="1" customWidth="1"/>
    <col min="14343" max="14343" width="14.85546875" style="1" bestFit="1" customWidth="1"/>
    <col min="14344" max="14346" width="11.42578125" style="1"/>
    <col min="14347" max="14347" width="17.85546875" style="1" customWidth="1"/>
    <col min="14348" max="14592" width="11.42578125" style="1"/>
    <col min="14593" max="14593" width="15" style="1" customWidth="1"/>
    <col min="14594" max="14594" width="55.7109375" style="1" customWidth="1"/>
    <col min="14595" max="14595" width="10.85546875" style="1" customWidth="1"/>
    <col min="14596" max="14596" width="13.140625" style="1" bestFit="1" customWidth="1"/>
    <col min="14597" max="14597" width="15" style="1" bestFit="1" customWidth="1"/>
    <col min="14598" max="14598" width="12.85546875" style="1" customWidth="1"/>
    <col min="14599" max="14599" width="14.85546875" style="1" bestFit="1" customWidth="1"/>
    <col min="14600" max="14602" width="11.42578125" style="1"/>
    <col min="14603" max="14603" width="17.85546875" style="1" customWidth="1"/>
    <col min="14604" max="14848" width="11.42578125" style="1"/>
    <col min="14849" max="14849" width="15" style="1" customWidth="1"/>
    <col min="14850" max="14850" width="55.7109375" style="1" customWidth="1"/>
    <col min="14851" max="14851" width="10.85546875" style="1" customWidth="1"/>
    <col min="14852" max="14852" width="13.140625" style="1" bestFit="1" customWidth="1"/>
    <col min="14853" max="14853" width="15" style="1" bestFit="1" customWidth="1"/>
    <col min="14854" max="14854" width="12.85546875" style="1" customWidth="1"/>
    <col min="14855" max="14855" width="14.85546875" style="1" bestFit="1" customWidth="1"/>
    <col min="14856" max="14858" width="11.42578125" style="1"/>
    <col min="14859" max="14859" width="17.85546875" style="1" customWidth="1"/>
    <col min="14860" max="15104" width="11.42578125" style="1"/>
    <col min="15105" max="15105" width="15" style="1" customWidth="1"/>
    <col min="15106" max="15106" width="55.7109375" style="1" customWidth="1"/>
    <col min="15107" max="15107" width="10.85546875" style="1" customWidth="1"/>
    <col min="15108" max="15108" width="13.140625" style="1" bestFit="1" customWidth="1"/>
    <col min="15109" max="15109" width="15" style="1" bestFit="1" customWidth="1"/>
    <col min="15110" max="15110" width="12.85546875" style="1" customWidth="1"/>
    <col min="15111" max="15111" width="14.85546875" style="1" bestFit="1" customWidth="1"/>
    <col min="15112" max="15114" width="11.42578125" style="1"/>
    <col min="15115" max="15115" width="17.85546875" style="1" customWidth="1"/>
    <col min="15116" max="15360" width="11.42578125" style="1"/>
    <col min="15361" max="15361" width="15" style="1" customWidth="1"/>
    <col min="15362" max="15362" width="55.7109375" style="1" customWidth="1"/>
    <col min="15363" max="15363" width="10.85546875" style="1" customWidth="1"/>
    <col min="15364" max="15364" width="13.140625" style="1" bestFit="1" customWidth="1"/>
    <col min="15365" max="15365" width="15" style="1" bestFit="1" customWidth="1"/>
    <col min="15366" max="15366" width="12.85546875" style="1" customWidth="1"/>
    <col min="15367" max="15367" width="14.85546875" style="1" bestFit="1" customWidth="1"/>
    <col min="15368" max="15370" width="11.42578125" style="1"/>
    <col min="15371" max="15371" width="17.85546875" style="1" customWidth="1"/>
    <col min="15372" max="15616" width="11.42578125" style="1"/>
    <col min="15617" max="15617" width="15" style="1" customWidth="1"/>
    <col min="15618" max="15618" width="55.7109375" style="1" customWidth="1"/>
    <col min="15619" max="15619" width="10.85546875" style="1" customWidth="1"/>
    <col min="15620" max="15620" width="13.140625" style="1" bestFit="1" customWidth="1"/>
    <col min="15621" max="15621" width="15" style="1" bestFit="1" customWidth="1"/>
    <col min="15622" max="15622" width="12.85546875" style="1" customWidth="1"/>
    <col min="15623" max="15623" width="14.85546875" style="1" bestFit="1" customWidth="1"/>
    <col min="15624" max="15626" width="11.42578125" style="1"/>
    <col min="15627" max="15627" width="17.85546875" style="1" customWidth="1"/>
    <col min="15628" max="15872" width="11.42578125" style="1"/>
    <col min="15873" max="15873" width="15" style="1" customWidth="1"/>
    <col min="15874" max="15874" width="55.7109375" style="1" customWidth="1"/>
    <col min="15875" max="15875" width="10.85546875" style="1" customWidth="1"/>
    <col min="15876" max="15876" width="13.140625" style="1" bestFit="1" customWidth="1"/>
    <col min="15877" max="15877" width="15" style="1" bestFit="1" customWidth="1"/>
    <col min="15878" max="15878" width="12.85546875" style="1" customWidth="1"/>
    <col min="15879" max="15879" width="14.85546875" style="1" bestFit="1" customWidth="1"/>
    <col min="15880" max="15882" width="11.42578125" style="1"/>
    <col min="15883" max="15883" width="17.85546875" style="1" customWidth="1"/>
    <col min="15884" max="16128" width="11.42578125" style="1"/>
    <col min="16129" max="16129" width="15" style="1" customWidth="1"/>
    <col min="16130" max="16130" width="55.7109375" style="1" customWidth="1"/>
    <col min="16131" max="16131" width="10.85546875" style="1" customWidth="1"/>
    <col min="16132" max="16132" width="13.140625" style="1" bestFit="1" customWidth="1"/>
    <col min="16133" max="16133" width="15" style="1" bestFit="1" customWidth="1"/>
    <col min="16134" max="16134" width="12.85546875" style="1" customWidth="1"/>
    <col min="16135" max="16135" width="14.85546875" style="1" bestFit="1" customWidth="1"/>
    <col min="16136" max="16138" width="11.42578125" style="1"/>
    <col min="16139" max="16139" width="17.85546875" style="1" customWidth="1"/>
    <col min="16140" max="16384" width="11.42578125" style="1"/>
  </cols>
  <sheetData>
    <row r="1" spans="1:9" ht="42" customHeight="1" x14ac:dyDescent="0.25">
      <c r="A1" s="16" t="s">
        <v>0</v>
      </c>
      <c r="B1" s="16"/>
      <c r="C1" s="16"/>
      <c r="D1" s="16"/>
      <c r="E1" s="16"/>
      <c r="F1" s="16"/>
      <c r="G1" s="16"/>
    </row>
    <row r="2" spans="1:9" s="2" customFormat="1" ht="33.75" customHeight="1" x14ac:dyDescent="0.25">
      <c r="A2" s="58" t="s">
        <v>1</v>
      </c>
      <c r="B2" s="58"/>
      <c r="C2" s="58"/>
      <c r="D2" s="58"/>
      <c r="E2" s="58"/>
      <c r="F2" s="58"/>
      <c r="G2" s="58"/>
    </row>
    <row r="3" spans="1:9" ht="42" customHeight="1" x14ac:dyDescent="0.25">
      <c r="A3" s="59" t="s">
        <v>2</v>
      </c>
      <c r="B3" s="60">
        <v>160138163</v>
      </c>
      <c r="C3" s="61"/>
      <c r="E3" s="62"/>
      <c r="F3" s="61"/>
      <c r="G3" s="61"/>
    </row>
    <row r="4" spans="1:9" ht="51" customHeight="1" x14ac:dyDescent="0.25">
      <c r="A4" s="17" t="s">
        <v>3</v>
      </c>
      <c r="B4" s="18" t="s">
        <v>4</v>
      </c>
      <c r="C4" s="17" t="s">
        <v>5</v>
      </c>
      <c r="D4" s="19" t="s">
        <v>6</v>
      </c>
      <c r="E4" s="20"/>
      <c r="F4" s="20"/>
      <c r="G4" s="21"/>
    </row>
    <row r="5" spans="1:9" ht="19.5" customHeight="1" x14ac:dyDescent="0.25">
      <c r="A5" s="17"/>
      <c r="B5" s="18"/>
      <c r="C5" s="17"/>
      <c r="D5" s="19" t="s">
        <v>7</v>
      </c>
      <c r="E5" s="21"/>
      <c r="F5" s="4" t="s">
        <v>8</v>
      </c>
      <c r="G5" s="4" t="s">
        <v>9</v>
      </c>
    </row>
    <row r="6" spans="1:9" s="5" customFormat="1" ht="39" customHeight="1" x14ac:dyDescent="0.25">
      <c r="A6" s="17"/>
      <c r="B6" s="18"/>
      <c r="C6" s="17"/>
      <c r="D6" s="63" t="s">
        <v>10</v>
      </c>
      <c r="E6" s="63" t="s">
        <v>11</v>
      </c>
      <c r="F6" s="63" t="s">
        <v>12</v>
      </c>
      <c r="G6" s="63" t="s">
        <v>12</v>
      </c>
      <c r="H6" s="8"/>
      <c r="I6" s="8"/>
    </row>
    <row r="7" spans="1:9" s="5" customFormat="1" ht="39" customHeight="1" x14ac:dyDescent="0.25">
      <c r="A7" s="64" t="s">
        <v>13</v>
      </c>
      <c r="B7" s="65"/>
      <c r="C7" s="66"/>
      <c r="D7" s="63"/>
      <c r="E7" s="63"/>
      <c r="F7" s="67"/>
      <c r="G7" s="67"/>
      <c r="H7" s="8"/>
      <c r="I7" s="8"/>
    </row>
    <row r="8" spans="1:9" s="5" customFormat="1" ht="55.5" customHeight="1" x14ac:dyDescent="0.25">
      <c r="A8" s="6" t="s">
        <v>14</v>
      </c>
      <c r="B8" s="6" t="s">
        <v>15</v>
      </c>
      <c r="C8" s="66">
        <v>1</v>
      </c>
      <c r="D8" s="7">
        <f>+E8/1.95583</f>
        <v>10.000869196198034</v>
      </c>
      <c r="E8" s="68">
        <v>19.559999999999999</v>
      </c>
      <c r="F8" s="67">
        <v>0</v>
      </c>
      <c r="G8" s="67">
        <v>0</v>
      </c>
      <c r="H8" s="8"/>
      <c r="I8" s="8"/>
    </row>
    <row r="9" spans="1:9" s="5" customFormat="1" ht="55.5" customHeight="1" x14ac:dyDescent="0.25">
      <c r="A9" s="6" t="s">
        <v>1567</v>
      </c>
      <c r="B9" s="6" t="s">
        <v>1568</v>
      </c>
      <c r="C9" s="66">
        <v>1</v>
      </c>
      <c r="D9" s="7">
        <v>0.5</v>
      </c>
      <c r="E9" s="68">
        <f>+D9*1.95583</f>
        <v>0.97791499999999998</v>
      </c>
      <c r="F9" s="67">
        <v>0</v>
      </c>
      <c r="G9" s="67">
        <v>0</v>
      </c>
      <c r="H9" s="8"/>
      <c r="I9" s="8"/>
    </row>
    <row r="10" spans="1:9" s="5" customFormat="1" ht="55.5" customHeight="1" x14ac:dyDescent="0.25">
      <c r="A10" s="6" t="s">
        <v>1569</v>
      </c>
      <c r="B10" s="6" t="s">
        <v>1570</v>
      </c>
      <c r="C10" s="66">
        <v>1</v>
      </c>
      <c r="D10" s="7">
        <v>0.3</v>
      </c>
      <c r="E10" s="68">
        <f t="shared" ref="E10:E11" si="0">+D10*1.95583</f>
        <v>0.58674899999999997</v>
      </c>
      <c r="F10" s="67">
        <v>0</v>
      </c>
      <c r="G10" s="67">
        <v>0</v>
      </c>
      <c r="H10" s="8"/>
      <c r="I10" s="8"/>
    </row>
    <row r="11" spans="1:9" s="5" customFormat="1" ht="55.5" customHeight="1" x14ac:dyDescent="0.25">
      <c r="A11" s="6" t="s">
        <v>1571</v>
      </c>
      <c r="B11" s="6" t="s">
        <v>1572</v>
      </c>
      <c r="C11" s="66">
        <v>1</v>
      </c>
      <c r="D11" s="7">
        <v>1</v>
      </c>
      <c r="E11" s="68">
        <f t="shared" si="0"/>
        <v>1.95583</v>
      </c>
      <c r="F11" s="67">
        <v>0</v>
      </c>
      <c r="G11" s="67">
        <v>0</v>
      </c>
      <c r="H11" s="8"/>
      <c r="I11" s="8"/>
    </row>
    <row r="12" spans="1:9" s="5" customFormat="1" ht="55.5" customHeight="1" x14ac:dyDescent="0.25">
      <c r="A12" s="6" t="s">
        <v>16</v>
      </c>
      <c r="B12" s="6" t="s">
        <v>17</v>
      </c>
      <c r="C12" s="66">
        <v>1</v>
      </c>
      <c r="D12" s="7">
        <v>30</v>
      </c>
      <c r="E12" s="68">
        <f>+D12*1.95583</f>
        <v>58.674900000000001</v>
      </c>
      <c r="F12" s="67">
        <v>0</v>
      </c>
      <c r="G12" s="67">
        <v>0</v>
      </c>
      <c r="H12" s="8"/>
      <c r="I12" s="8"/>
    </row>
    <row r="13" spans="1:9" s="5" customFormat="1" ht="55.5" customHeight="1" x14ac:dyDescent="0.25">
      <c r="A13" s="6" t="s">
        <v>18</v>
      </c>
      <c r="B13" s="6" t="s">
        <v>19</v>
      </c>
      <c r="C13" s="66">
        <v>1</v>
      </c>
      <c r="D13" s="7">
        <v>102</v>
      </c>
      <c r="E13" s="68">
        <f t="shared" ref="E13:E45" si="1">+D13*1.95583</f>
        <v>199.49465999999998</v>
      </c>
      <c r="F13" s="67">
        <v>0</v>
      </c>
      <c r="G13" s="67">
        <v>0</v>
      </c>
      <c r="H13" s="8"/>
      <c r="I13" s="8"/>
    </row>
    <row r="14" spans="1:9" s="5" customFormat="1" ht="55.5" customHeight="1" x14ac:dyDescent="0.25">
      <c r="A14" s="6" t="s">
        <v>20</v>
      </c>
      <c r="B14" s="6" t="s">
        <v>21</v>
      </c>
      <c r="C14" s="66">
        <v>1</v>
      </c>
      <c r="D14" s="7">
        <v>30</v>
      </c>
      <c r="E14" s="68">
        <f t="shared" si="1"/>
        <v>58.674900000000001</v>
      </c>
      <c r="F14" s="67">
        <v>0</v>
      </c>
      <c r="G14" s="67">
        <v>0</v>
      </c>
      <c r="H14" s="8"/>
      <c r="I14" s="8"/>
    </row>
    <row r="15" spans="1:9" s="5" customFormat="1" ht="55.5" customHeight="1" x14ac:dyDescent="0.25">
      <c r="A15" s="6" t="s">
        <v>22</v>
      </c>
      <c r="B15" s="6" t="s">
        <v>23</v>
      </c>
      <c r="C15" s="66">
        <v>1</v>
      </c>
      <c r="D15" s="7">
        <v>51</v>
      </c>
      <c r="E15" s="68">
        <f t="shared" si="1"/>
        <v>99.747329999999991</v>
      </c>
      <c r="F15" s="67">
        <v>0</v>
      </c>
      <c r="G15" s="67">
        <v>0</v>
      </c>
      <c r="H15" s="8"/>
      <c r="I15" s="8"/>
    </row>
    <row r="16" spans="1:9" s="8" customFormat="1" ht="55.5" customHeight="1" x14ac:dyDescent="0.25">
      <c r="A16" s="6" t="s">
        <v>24</v>
      </c>
      <c r="B16" s="6" t="s">
        <v>25</v>
      </c>
      <c r="C16" s="66">
        <v>1</v>
      </c>
      <c r="D16" s="7">
        <v>102</v>
      </c>
      <c r="E16" s="68">
        <f t="shared" si="1"/>
        <v>199.49465999999998</v>
      </c>
      <c r="F16" s="67">
        <v>0</v>
      </c>
      <c r="G16" s="67">
        <v>0</v>
      </c>
    </row>
    <row r="17" spans="1:9" s="8" customFormat="1" ht="55.5" customHeight="1" x14ac:dyDescent="0.25">
      <c r="A17" s="6" t="s">
        <v>26</v>
      </c>
      <c r="B17" s="6" t="s">
        <v>27</v>
      </c>
      <c r="C17" s="66">
        <v>1</v>
      </c>
      <c r="D17" s="7">
        <v>51</v>
      </c>
      <c r="E17" s="68">
        <f t="shared" si="1"/>
        <v>99.747329999999991</v>
      </c>
      <c r="F17" s="67">
        <v>0</v>
      </c>
      <c r="G17" s="67">
        <v>0</v>
      </c>
    </row>
    <row r="18" spans="1:9" s="8" customFormat="1" ht="55.5" customHeight="1" x14ac:dyDescent="0.25">
      <c r="A18" s="6" t="s">
        <v>28</v>
      </c>
      <c r="B18" s="6" t="s">
        <v>29</v>
      </c>
      <c r="C18" s="66">
        <v>1</v>
      </c>
      <c r="D18" s="7">
        <v>200</v>
      </c>
      <c r="E18" s="68">
        <f t="shared" si="1"/>
        <v>391.166</v>
      </c>
      <c r="F18" s="67">
        <v>0</v>
      </c>
      <c r="G18" s="67">
        <v>0</v>
      </c>
    </row>
    <row r="19" spans="1:9" s="5" customFormat="1" ht="55.5" customHeight="1" x14ac:dyDescent="0.25">
      <c r="A19" s="6" t="s">
        <v>30</v>
      </c>
      <c r="B19" s="6" t="s">
        <v>31</v>
      </c>
      <c r="C19" s="66">
        <v>1</v>
      </c>
      <c r="D19" s="7">
        <v>30</v>
      </c>
      <c r="E19" s="68">
        <f t="shared" si="1"/>
        <v>58.674900000000001</v>
      </c>
      <c r="F19" s="67">
        <v>0</v>
      </c>
      <c r="G19" s="67">
        <v>0</v>
      </c>
      <c r="H19" s="8"/>
      <c r="I19" s="8"/>
    </row>
    <row r="20" spans="1:9" s="5" customFormat="1" ht="55.5" customHeight="1" x14ac:dyDescent="0.25">
      <c r="A20" s="6" t="s">
        <v>32</v>
      </c>
      <c r="B20" s="6" t="s">
        <v>33</v>
      </c>
      <c r="C20" s="66">
        <v>1</v>
      </c>
      <c r="D20" s="7">
        <v>76</v>
      </c>
      <c r="E20" s="68">
        <f>+D20*1.95583</f>
        <v>148.64308</v>
      </c>
      <c r="F20" s="67">
        <v>0</v>
      </c>
      <c r="G20" s="67">
        <v>0</v>
      </c>
      <c r="H20" s="8"/>
      <c r="I20" s="8"/>
    </row>
    <row r="21" spans="1:9" s="5" customFormat="1" ht="55.5" customHeight="1" x14ac:dyDescent="0.25">
      <c r="A21" s="6" t="s">
        <v>34</v>
      </c>
      <c r="B21" s="6" t="s">
        <v>35</v>
      </c>
      <c r="C21" s="66">
        <v>1</v>
      </c>
      <c r="D21" s="7">
        <v>28</v>
      </c>
      <c r="E21" s="68">
        <f t="shared" si="1"/>
        <v>54.763239999999996</v>
      </c>
      <c r="F21" s="67">
        <v>0</v>
      </c>
      <c r="G21" s="67">
        <v>0</v>
      </c>
      <c r="H21" s="8"/>
      <c r="I21" s="8"/>
    </row>
    <row r="22" spans="1:9" s="8" customFormat="1" ht="55.5" customHeight="1" x14ac:dyDescent="0.25">
      <c r="A22" s="6" t="s">
        <v>36</v>
      </c>
      <c r="B22" s="6" t="s">
        <v>37</v>
      </c>
      <c r="C22" s="66">
        <v>1</v>
      </c>
      <c r="D22" s="7">
        <v>0.5</v>
      </c>
      <c r="E22" s="68">
        <f t="shared" si="1"/>
        <v>0.97791499999999998</v>
      </c>
      <c r="F22" s="67">
        <v>0</v>
      </c>
      <c r="G22" s="67">
        <v>0</v>
      </c>
    </row>
    <row r="23" spans="1:9" s="8" customFormat="1" ht="55.5" customHeight="1" x14ac:dyDescent="0.25">
      <c r="A23" s="6" t="s">
        <v>38</v>
      </c>
      <c r="B23" s="6" t="s">
        <v>39</v>
      </c>
      <c r="C23" s="66">
        <v>1</v>
      </c>
      <c r="D23" s="7">
        <v>92</v>
      </c>
      <c r="E23" s="68">
        <f t="shared" si="1"/>
        <v>179.93636000000001</v>
      </c>
      <c r="F23" s="67">
        <v>0</v>
      </c>
      <c r="G23" s="67">
        <v>0</v>
      </c>
    </row>
    <row r="24" spans="1:9" s="8" customFormat="1" ht="55.5" customHeight="1" x14ac:dyDescent="0.25">
      <c r="A24" s="6" t="s">
        <v>40</v>
      </c>
      <c r="B24" s="6" t="s">
        <v>41</v>
      </c>
      <c r="C24" s="66">
        <v>1</v>
      </c>
      <c r="D24" s="7">
        <v>92</v>
      </c>
      <c r="E24" s="68">
        <f t="shared" si="1"/>
        <v>179.93636000000001</v>
      </c>
      <c r="F24" s="67">
        <v>0</v>
      </c>
      <c r="G24" s="67">
        <v>0</v>
      </c>
    </row>
    <row r="25" spans="1:9" s="8" customFormat="1" ht="55.5" customHeight="1" x14ac:dyDescent="0.25">
      <c r="A25" s="6" t="s">
        <v>42</v>
      </c>
      <c r="B25" s="6" t="s">
        <v>43</v>
      </c>
      <c r="C25" s="66">
        <v>1</v>
      </c>
      <c r="D25" s="7">
        <v>117</v>
      </c>
      <c r="E25" s="68">
        <f t="shared" si="1"/>
        <v>228.83211</v>
      </c>
      <c r="F25" s="67">
        <v>0</v>
      </c>
      <c r="G25" s="67">
        <v>0</v>
      </c>
    </row>
    <row r="26" spans="1:9" s="8" customFormat="1" ht="55.5" customHeight="1" x14ac:dyDescent="0.25">
      <c r="A26" s="6" t="s">
        <v>44</v>
      </c>
      <c r="B26" s="6" t="s">
        <v>45</v>
      </c>
      <c r="C26" s="66">
        <v>1</v>
      </c>
      <c r="D26" s="7">
        <v>76</v>
      </c>
      <c r="E26" s="68">
        <f t="shared" si="1"/>
        <v>148.64308</v>
      </c>
      <c r="F26" s="67">
        <v>0</v>
      </c>
      <c r="G26" s="67">
        <v>0</v>
      </c>
    </row>
    <row r="27" spans="1:9" s="8" customFormat="1" ht="55.5" customHeight="1" x14ac:dyDescent="0.25">
      <c r="A27" s="6" t="s">
        <v>46</v>
      </c>
      <c r="B27" s="6" t="s">
        <v>47</v>
      </c>
      <c r="C27" s="66">
        <v>1</v>
      </c>
      <c r="D27" s="7">
        <v>61</v>
      </c>
      <c r="E27" s="68">
        <f t="shared" si="1"/>
        <v>119.30562999999999</v>
      </c>
      <c r="F27" s="67">
        <v>0</v>
      </c>
      <c r="G27" s="67">
        <v>0</v>
      </c>
    </row>
    <row r="28" spans="1:9" s="8" customFormat="1" ht="55.5" customHeight="1" x14ac:dyDescent="0.25">
      <c r="A28" s="6" t="s">
        <v>48</v>
      </c>
      <c r="B28" s="6" t="s">
        <v>49</v>
      </c>
      <c r="C28" s="66">
        <v>1</v>
      </c>
      <c r="D28" s="7">
        <v>12</v>
      </c>
      <c r="E28" s="68">
        <f t="shared" si="1"/>
        <v>23.46996</v>
      </c>
      <c r="F28" s="67">
        <v>0</v>
      </c>
      <c r="G28" s="67">
        <v>0</v>
      </c>
    </row>
    <row r="29" spans="1:9" s="8" customFormat="1" ht="55.5" customHeight="1" x14ac:dyDescent="0.25">
      <c r="A29" s="6" t="s">
        <v>50</v>
      </c>
      <c r="B29" s="6" t="s">
        <v>51</v>
      </c>
      <c r="C29" s="66">
        <v>1</v>
      </c>
      <c r="D29" s="7">
        <v>20</v>
      </c>
      <c r="E29" s="68">
        <f t="shared" si="1"/>
        <v>39.116599999999998</v>
      </c>
      <c r="F29" s="67">
        <v>0</v>
      </c>
      <c r="G29" s="67">
        <v>0</v>
      </c>
    </row>
    <row r="30" spans="1:9" s="8" customFormat="1" ht="55.5" customHeight="1" x14ac:dyDescent="0.25">
      <c r="A30" s="6" t="s">
        <v>52</v>
      </c>
      <c r="B30" s="6" t="s">
        <v>53</v>
      </c>
      <c r="C30" s="66">
        <v>1</v>
      </c>
      <c r="D30" s="7">
        <v>10</v>
      </c>
      <c r="E30" s="68">
        <f t="shared" si="1"/>
        <v>19.558299999999999</v>
      </c>
      <c r="F30" s="67">
        <v>0</v>
      </c>
      <c r="G30" s="67">
        <v>0</v>
      </c>
    </row>
    <row r="31" spans="1:9" ht="55.5" customHeight="1" x14ac:dyDescent="0.25">
      <c r="A31" s="6" t="s">
        <v>54</v>
      </c>
      <c r="B31" s="6" t="s">
        <v>55</v>
      </c>
      <c r="C31" s="66">
        <v>1</v>
      </c>
      <c r="D31" s="7">
        <v>10</v>
      </c>
      <c r="E31" s="68">
        <f t="shared" si="1"/>
        <v>19.558299999999999</v>
      </c>
      <c r="F31" s="67">
        <v>0</v>
      </c>
      <c r="G31" s="67">
        <v>0</v>
      </c>
    </row>
    <row r="32" spans="1:9" ht="55.5" customHeight="1" x14ac:dyDescent="0.25">
      <c r="A32" s="6" t="s">
        <v>56</v>
      </c>
      <c r="B32" s="6" t="s">
        <v>57</v>
      </c>
      <c r="C32" s="66">
        <v>1</v>
      </c>
      <c r="D32" s="7">
        <v>20</v>
      </c>
      <c r="E32" s="68">
        <f t="shared" si="1"/>
        <v>39.116599999999998</v>
      </c>
      <c r="F32" s="67">
        <v>0</v>
      </c>
      <c r="G32" s="67">
        <v>0</v>
      </c>
    </row>
    <row r="33" spans="1:9" ht="55.5" customHeight="1" x14ac:dyDescent="0.25">
      <c r="A33" s="6" t="s">
        <v>58</v>
      </c>
      <c r="B33" s="6" t="s">
        <v>59</v>
      </c>
      <c r="C33" s="66">
        <v>1</v>
      </c>
      <c r="D33" s="7">
        <v>61</v>
      </c>
      <c r="E33" s="68">
        <f t="shared" si="1"/>
        <v>119.30562999999999</v>
      </c>
      <c r="F33" s="67">
        <v>0</v>
      </c>
      <c r="G33" s="67">
        <v>0</v>
      </c>
    </row>
    <row r="34" spans="1:9" s="8" customFormat="1" ht="55.5" customHeight="1" x14ac:dyDescent="0.25">
      <c r="A34" s="6" t="s">
        <v>60</v>
      </c>
      <c r="B34" s="6" t="s">
        <v>61</v>
      </c>
      <c r="C34" s="66">
        <v>1</v>
      </c>
      <c r="D34" s="7">
        <v>76</v>
      </c>
      <c r="E34" s="68">
        <f t="shared" si="1"/>
        <v>148.64308</v>
      </c>
      <c r="F34" s="67">
        <v>0</v>
      </c>
      <c r="G34" s="67">
        <v>0</v>
      </c>
    </row>
    <row r="35" spans="1:9" s="8" customFormat="1" ht="55.5" customHeight="1" x14ac:dyDescent="0.25">
      <c r="A35" s="9" t="s">
        <v>62</v>
      </c>
      <c r="B35" s="9" t="s">
        <v>63</v>
      </c>
      <c r="C35" s="66">
        <v>1</v>
      </c>
      <c r="D35" s="7">
        <v>127</v>
      </c>
      <c r="E35" s="68">
        <f t="shared" si="1"/>
        <v>248.39041</v>
      </c>
      <c r="F35" s="67">
        <v>0</v>
      </c>
      <c r="G35" s="67">
        <v>0</v>
      </c>
    </row>
    <row r="36" spans="1:9" s="8" customFormat="1" ht="55.5" customHeight="1" x14ac:dyDescent="0.25">
      <c r="A36" s="9" t="s">
        <v>64</v>
      </c>
      <c r="B36" s="9" t="s">
        <v>65</v>
      </c>
      <c r="C36" s="66">
        <v>1</v>
      </c>
      <c r="D36" s="7">
        <v>35</v>
      </c>
      <c r="E36" s="68">
        <f t="shared" si="1"/>
        <v>68.454049999999995</v>
      </c>
      <c r="F36" s="67">
        <v>0</v>
      </c>
      <c r="G36" s="67">
        <v>0</v>
      </c>
    </row>
    <row r="37" spans="1:9" s="8" customFormat="1" ht="55.5" customHeight="1" x14ac:dyDescent="0.25">
      <c r="A37" s="9" t="s">
        <v>66</v>
      </c>
      <c r="B37" s="9" t="s">
        <v>67</v>
      </c>
      <c r="C37" s="66">
        <v>1</v>
      </c>
      <c r="D37" s="7">
        <v>76</v>
      </c>
      <c r="E37" s="68">
        <f t="shared" si="1"/>
        <v>148.64308</v>
      </c>
      <c r="F37" s="67">
        <v>0</v>
      </c>
      <c r="G37" s="67">
        <v>0</v>
      </c>
    </row>
    <row r="38" spans="1:9" s="8" customFormat="1" ht="55.5" customHeight="1" x14ac:dyDescent="0.25">
      <c r="A38" s="9" t="s">
        <v>68</v>
      </c>
      <c r="B38" s="9" t="s">
        <v>69</v>
      </c>
      <c r="C38" s="66">
        <v>1</v>
      </c>
      <c r="D38" s="7">
        <v>153</v>
      </c>
      <c r="E38" s="68">
        <f t="shared" si="1"/>
        <v>299.24198999999999</v>
      </c>
      <c r="F38" s="67">
        <v>0</v>
      </c>
      <c r="G38" s="67">
        <v>0</v>
      </c>
    </row>
    <row r="39" spans="1:9" s="8" customFormat="1" ht="55.5" customHeight="1" x14ac:dyDescent="0.25">
      <c r="A39" s="9" t="s">
        <v>70</v>
      </c>
      <c r="B39" s="9" t="s">
        <v>71</v>
      </c>
      <c r="C39" s="66">
        <v>1</v>
      </c>
      <c r="D39" s="7">
        <v>20</v>
      </c>
      <c r="E39" s="68">
        <f t="shared" si="1"/>
        <v>39.116599999999998</v>
      </c>
      <c r="F39" s="67">
        <v>0</v>
      </c>
      <c r="G39" s="67">
        <v>0</v>
      </c>
    </row>
    <row r="40" spans="1:9" s="5" customFormat="1" ht="39" customHeight="1" x14ac:dyDescent="0.25">
      <c r="A40" s="64" t="s">
        <v>72</v>
      </c>
      <c r="B40" s="65"/>
      <c r="C40" s="66"/>
      <c r="D40" s="7"/>
      <c r="E40" s="68"/>
      <c r="F40" s="67"/>
      <c r="G40" s="67"/>
      <c r="H40" s="8"/>
      <c r="I40" s="8"/>
    </row>
    <row r="41" spans="1:9" s="5" customFormat="1" ht="55.5" customHeight="1" x14ac:dyDescent="0.25">
      <c r="A41" s="6" t="s">
        <v>73</v>
      </c>
      <c r="B41" s="6" t="s">
        <v>74</v>
      </c>
      <c r="C41" s="66">
        <v>1</v>
      </c>
      <c r="D41" s="7">
        <v>2651.048404002393</v>
      </c>
      <c r="E41" s="68">
        <f t="shared" si="1"/>
        <v>5185</v>
      </c>
      <c r="F41" s="67">
        <v>0</v>
      </c>
      <c r="G41" s="67">
        <v>0</v>
      </c>
      <c r="H41" s="8"/>
      <c r="I41" s="8"/>
    </row>
    <row r="42" spans="1:9" s="5" customFormat="1" ht="55.5" customHeight="1" x14ac:dyDescent="0.25">
      <c r="A42" s="6" t="s">
        <v>75</v>
      </c>
      <c r="B42" s="6" t="s">
        <v>76</v>
      </c>
      <c r="C42" s="66">
        <v>1</v>
      </c>
      <c r="D42" s="7">
        <v>222.41196832035504</v>
      </c>
      <c r="E42" s="68">
        <f t="shared" si="1"/>
        <v>435</v>
      </c>
      <c r="F42" s="67">
        <v>0</v>
      </c>
      <c r="G42" s="67">
        <v>0</v>
      </c>
      <c r="H42" s="8"/>
      <c r="I42" s="8"/>
    </row>
    <row r="43" spans="1:9" s="8" customFormat="1" ht="55.5" customHeight="1" x14ac:dyDescent="0.25">
      <c r="A43" s="6" t="s">
        <v>77</v>
      </c>
      <c r="B43" s="6" t="s">
        <v>78</v>
      </c>
      <c r="C43" s="66">
        <v>1</v>
      </c>
      <c r="D43" s="7">
        <v>1482.7464554690337</v>
      </c>
      <c r="E43" s="68">
        <f t="shared" si="1"/>
        <v>2900</v>
      </c>
      <c r="F43" s="67">
        <v>0</v>
      </c>
      <c r="G43" s="67">
        <v>0</v>
      </c>
    </row>
    <row r="44" spans="1:9" s="8" customFormat="1" ht="55.5" customHeight="1" x14ac:dyDescent="0.25">
      <c r="A44" s="9" t="s">
        <v>79</v>
      </c>
      <c r="B44" s="6" t="s">
        <v>80</v>
      </c>
      <c r="C44" s="66">
        <v>1</v>
      </c>
      <c r="D44" s="7">
        <v>306.77512871773109</v>
      </c>
      <c r="E44" s="68">
        <f t="shared" si="1"/>
        <v>600</v>
      </c>
      <c r="F44" s="67">
        <v>0</v>
      </c>
      <c r="G44" s="67">
        <v>0</v>
      </c>
    </row>
    <row r="45" spans="1:9" s="8" customFormat="1" ht="55.5" customHeight="1" x14ac:dyDescent="0.25">
      <c r="A45" s="9" t="s">
        <v>81</v>
      </c>
      <c r="B45" s="6" t="s">
        <v>82</v>
      </c>
      <c r="C45" s="66">
        <v>1</v>
      </c>
      <c r="D45" s="7">
        <v>1073.7129505120588</v>
      </c>
      <c r="E45" s="68">
        <f t="shared" si="1"/>
        <v>2100</v>
      </c>
      <c r="F45" s="67">
        <v>0</v>
      </c>
      <c r="G45" s="67">
        <v>0</v>
      </c>
    </row>
    <row r="46" spans="1:9" s="8" customFormat="1" ht="55.5" customHeight="1" x14ac:dyDescent="0.25">
      <c r="A46" s="9" t="s">
        <v>83</v>
      </c>
      <c r="B46" s="6" t="s">
        <v>84</v>
      </c>
      <c r="C46" s="66">
        <v>1</v>
      </c>
      <c r="D46" s="7">
        <v>2147.4259010241176</v>
      </c>
      <c r="E46" s="68">
        <f>+D46*1.95583</f>
        <v>4200</v>
      </c>
      <c r="F46" s="67">
        <v>0</v>
      </c>
      <c r="G46" s="67">
        <v>0</v>
      </c>
    </row>
    <row r="47" spans="1:9" s="5" customFormat="1" ht="39" customHeight="1" x14ac:dyDescent="0.25">
      <c r="A47" s="64" t="s">
        <v>85</v>
      </c>
      <c r="B47" s="65"/>
      <c r="C47" s="66"/>
      <c r="D47" s="7"/>
      <c r="E47" s="68"/>
      <c r="F47" s="67"/>
      <c r="G47" s="67"/>
      <c r="H47" s="8"/>
      <c r="I47" s="8"/>
    </row>
    <row r="48" spans="1:9" ht="63" customHeight="1" x14ac:dyDescent="0.25">
      <c r="A48" s="6" t="s">
        <v>86</v>
      </c>
      <c r="B48" s="6" t="s">
        <v>87</v>
      </c>
      <c r="C48" s="66">
        <v>1</v>
      </c>
      <c r="D48" s="7">
        <v>5705</v>
      </c>
      <c r="E48" s="68">
        <f>+D48*1.95583</f>
        <v>11158.01015</v>
      </c>
      <c r="F48" s="67">
        <v>0</v>
      </c>
      <c r="G48" s="67">
        <v>0</v>
      </c>
    </row>
    <row r="49" spans="1:7" ht="57.75" customHeight="1" x14ac:dyDescent="0.25">
      <c r="A49" s="6" t="s">
        <v>88</v>
      </c>
      <c r="B49" s="6" t="s">
        <v>89</v>
      </c>
      <c r="C49" s="66">
        <v>1</v>
      </c>
      <c r="D49" s="7">
        <v>1600</v>
      </c>
      <c r="E49" s="68">
        <f>+D49*1.95583</f>
        <v>3129.328</v>
      </c>
      <c r="F49" s="67">
        <v>0</v>
      </c>
      <c r="G49" s="67">
        <v>0</v>
      </c>
    </row>
    <row r="50" spans="1:7" ht="55.5" customHeight="1" x14ac:dyDescent="0.25">
      <c r="A50" s="6" t="s">
        <v>90</v>
      </c>
      <c r="B50" s="6" t="s">
        <v>91</v>
      </c>
      <c r="C50" s="66">
        <v>1</v>
      </c>
      <c r="D50" s="7">
        <v>959</v>
      </c>
      <c r="E50" s="68">
        <f t="shared" ref="E50:E114" si="2">+D50*1.95583</f>
        <v>1875.6409699999999</v>
      </c>
      <c r="F50" s="67">
        <v>0</v>
      </c>
      <c r="G50" s="67">
        <v>0</v>
      </c>
    </row>
    <row r="51" spans="1:7" ht="55.5" customHeight="1" x14ac:dyDescent="0.25">
      <c r="A51" s="6" t="s">
        <v>92</v>
      </c>
      <c r="B51" s="6" t="s">
        <v>93</v>
      </c>
      <c r="C51" s="66">
        <v>1</v>
      </c>
      <c r="D51" s="7">
        <v>887</v>
      </c>
      <c r="E51" s="68">
        <f t="shared" si="2"/>
        <v>1734.8212100000001</v>
      </c>
      <c r="F51" s="67">
        <v>0</v>
      </c>
      <c r="G51" s="67">
        <v>0</v>
      </c>
    </row>
    <row r="52" spans="1:7" ht="55.5" customHeight="1" x14ac:dyDescent="0.25">
      <c r="A52" s="6" t="s">
        <v>94</v>
      </c>
      <c r="B52" s="6" t="s">
        <v>95</v>
      </c>
      <c r="C52" s="66">
        <v>1</v>
      </c>
      <c r="D52" s="7">
        <v>1048</v>
      </c>
      <c r="E52" s="68">
        <f t="shared" si="2"/>
        <v>2049.70984</v>
      </c>
      <c r="F52" s="67">
        <v>0</v>
      </c>
      <c r="G52" s="67">
        <v>0</v>
      </c>
    </row>
    <row r="53" spans="1:7" ht="55.5" customHeight="1" x14ac:dyDescent="0.25">
      <c r="A53" s="6" t="s">
        <v>96</v>
      </c>
      <c r="B53" s="6" t="s">
        <v>97</v>
      </c>
      <c r="C53" s="66">
        <v>1</v>
      </c>
      <c r="D53" s="7">
        <v>1513</v>
      </c>
      <c r="E53" s="68">
        <f t="shared" si="2"/>
        <v>2959.1707900000001</v>
      </c>
      <c r="F53" s="67">
        <v>0</v>
      </c>
      <c r="G53" s="67">
        <v>0</v>
      </c>
    </row>
    <row r="54" spans="1:7" ht="55.5" customHeight="1" x14ac:dyDescent="0.25">
      <c r="A54" s="6" t="s">
        <v>98</v>
      </c>
      <c r="B54" s="6" t="s">
        <v>99</v>
      </c>
      <c r="C54" s="66">
        <v>1</v>
      </c>
      <c r="D54" s="7">
        <v>1224</v>
      </c>
      <c r="E54" s="68">
        <f t="shared" si="2"/>
        <v>2393.9359199999999</v>
      </c>
      <c r="F54" s="67">
        <v>0</v>
      </c>
      <c r="G54" s="67">
        <v>0</v>
      </c>
    </row>
    <row r="55" spans="1:7" ht="55.5" customHeight="1" x14ac:dyDescent="0.25">
      <c r="A55" s="6" t="s">
        <v>100</v>
      </c>
      <c r="B55" s="6" t="s">
        <v>101</v>
      </c>
      <c r="C55" s="66">
        <v>1</v>
      </c>
      <c r="D55" s="7">
        <v>3085</v>
      </c>
      <c r="E55" s="68">
        <f>+D55*1.95583</f>
        <v>6033.7355499999994</v>
      </c>
      <c r="F55" s="67">
        <v>0</v>
      </c>
      <c r="G55" s="67">
        <v>0</v>
      </c>
    </row>
    <row r="56" spans="1:7" ht="55.5" customHeight="1" x14ac:dyDescent="0.25">
      <c r="A56" s="6" t="s">
        <v>102</v>
      </c>
      <c r="B56" s="6" t="s">
        <v>103</v>
      </c>
      <c r="C56" s="66">
        <v>1</v>
      </c>
      <c r="D56" s="7">
        <v>991</v>
      </c>
      <c r="E56" s="68">
        <f t="shared" si="2"/>
        <v>1938.2275299999999</v>
      </c>
      <c r="F56" s="67">
        <v>0</v>
      </c>
      <c r="G56" s="67">
        <v>0</v>
      </c>
    </row>
    <row r="57" spans="1:7" ht="55.5" customHeight="1" x14ac:dyDescent="0.25">
      <c r="A57" s="6" t="s">
        <v>104</v>
      </c>
      <c r="B57" s="6" t="s">
        <v>105</v>
      </c>
      <c r="C57" s="66">
        <v>1</v>
      </c>
      <c r="D57" s="7">
        <v>633</v>
      </c>
      <c r="E57" s="68">
        <f t="shared" si="2"/>
        <v>1238.0403899999999</v>
      </c>
      <c r="F57" s="67">
        <v>0</v>
      </c>
      <c r="G57" s="67">
        <v>0</v>
      </c>
    </row>
    <row r="58" spans="1:7" ht="55.5" customHeight="1" x14ac:dyDescent="0.25">
      <c r="A58" s="6" t="s">
        <v>106</v>
      </c>
      <c r="B58" s="6" t="s">
        <v>107</v>
      </c>
      <c r="C58" s="66">
        <v>1</v>
      </c>
      <c r="D58" s="7">
        <v>5726</v>
      </c>
      <c r="E58" s="68">
        <f t="shared" si="2"/>
        <v>11199.08258</v>
      </c>
      <c r="F58" s="67">
        <v>0</v>
      </c>
      <c r="G58" s="67">
        <v>0</v>
      </c>
    </row>
    <row r="59" spans="1:7" ht="55.5" customHeight="1" x14ac:dyDescent="0.25">
      <c r="A59" s="6" t="s">
        <v>108</v>
      </c>
      <c r="B59" s="6" t="s">
        <v>109</v>
      </c>
      <c r="C59" s="66">
        <v>1</v>
      </c>
      <c r="D59" s="7">
        <v>2264</v>
      </c>
      <c r="E59" s="68">
        <f t="shared" si="2"/>
        <v>4427.9991199999995</v>
      </c>
      <c r="F59" s="67">
        <v>0</v>
      </c>
      <c r="G59" s="67">
        <v>0</v>
      </c>
    </row>
    <row r="60" spans="1:7" ht="55.5" customHeight="1" x14ac:dyDescent="0.25">
      <c r="A60" s="6" t="s">
        <v>110</v>
      </c>
      <c r="B60" s="6" t="s">
        <v>111</v>
      </c>
      <c r="C60" s="66">
        <v>1</v>
      </c>
      <c r="D60" s="7">
        <v>5966</v>
      </c>
      <c r="E60" s="68">
        <f t="shared" si="2"/>
        <v>11668.48178</v>
      </c>
      <c r="F60" s="67">
        <v>0</v>
      </c>
      <c r="G60" s="67">
        <v>0</v>
      </c>
    </row>
    <row r="61" spans="1:7" ht="55.5" customHeight="1" x14ac:dyDescent="0.25">
      <c r="A61" s="6" t="s">
        <v>112</v>
      </c>
      <c r="B61" s="6" t="s">
        <v>113</v>
      </c>
      <c r="C61" s="66">
        <v>1</v>
      </c>
      <c r="D61" s="7">
        <v>2326</v>
      </c>
      <c r="E61" s="68">
        <f t="shared" si="2"/>
        <v>4549.2605800000001</v>
      </c>
      <c r="F61" s="67">
        <v>0</v>
      </c>
      <c r="G61" s="67">
        <v>0</v>
      </c>
    </row>
    <row r="62" spans="1:7" ht="55.5" customHeight="1" x14ac:dyDescent="0.25">
      <c r="A62" s="6" t="s">
        <v>114</v>
      </c>
      <c r="B62" s="6" t="s">
        <v>115</v>
      </c>
      <c r="C62" s="66">
        <v>1</v>
      </c>
      <c r="D62" s="7">
        <v>1478</v>
      </c>
      <c r="E62" s="68">
        <f t="shared" si="2"/>
        <v>2890.7167399999998</v>
      </c>
      <c r="F62" s="67">
        <v>0</v>
      </c>
      <c r="G62" s="67">
        <v>0</v>
      </c>
    </row>
    <row r="63" spans="1:7" ht="55.5" customHeight="1" x14ac:dyDescent="0.25">
      <c r="A63" s="6" t="s">
        <v>116</v>
      </c>
      <c r="B63" s="6" t="s">
        <v>117</v>
      </c>
      <c r="C63" s="66">
        <v>1</v>
      </c>
      <c r="D63" s="7">
        <v>1518</v>
      </c>
      <c r="E63" s="68">
        <f t="shared" si="2"/>
        <v>2968.94994</v>
      </c>
      <c r="F63" s="67">
        <v>0</v>
      </c>
      <c r="G63" s="67">
        <v>0</v>
      </c>
    </row>
    <row r="64" spans="1:7" ht="55.5" customHeight="1" x14ac:dyDescent="0.25">
      <c r="A64" s="6" t="s">
        <v>118</v>
      </c>
      <c r="B64" s="6" t="s">
        <v>119</v>
      </c>
      <c r="C64" s="66">
        <v>1</v>
      </c>
      <c r="D64" s="7">
        <v>507</v>
      </c>
      <c r="E64" s="68">
        <f t="shared" si="2"/>
        <v>991.60581000000002</v>
      </c>
      <c r="F64" s="67">
        <v>0</v>
      </c>
      <c r="G64" s="67">
        <v>0</v>
      </c>
    </row>
    <row r="65" spans="1:9" ht="55.5" customHeight="1" x14ac:dyDescent="0.25">
      <c r="A65" s="6" t="s">
        <v>120</v>
      </c>
      <c r="B65" s="6" t="s">
        <v>121</v>
      </c>
      <c r="C65" s="66">
        <v>1</v>
      </c>
      <c r="D65" s="7">
        <v>3166</v>
      </c>
      <c r="E65" s="68">
        <f t="shared" si="2"/>
        <v>6192.1577799999995</v>
      </c>
      <c r="F65" s="67">
        <v>0</v>
      </c>
      <c r="G65" s="67">
        <v>0</v>
      </c>
    </row>
    <row r="66" spans="1:9" ht="55.5" customHeight="1" x14ac:dyDescent="0.25">
      <c r="A66" s="6" t="s">
        <v>122</v>
      </c>
      <c r="B66" s="6" t="s">
        <v>123</v>
      </c>
      <c r="C66" s="66">
        <v>1</v>
      </c>
      <c r="D66" s="7">
        <v>2043</v>
      </c>
      <c r="E66" s="68">
        <f t="shared" si="2"/>
        <v>3995.7606900000001</v>
      </c>
      <c r="F66" s="67">
        <v>0</v>
      </c>
      <c r="G66" s="67">
        <v>0</v>
      </c>
    </row>
    <row r="67" spans="1:9" ht="55.5" customHeight="1" x14ac:dyDescent="0.25">
      <c r="A67" s="6" t="s">
        <v>124</v>
      </c>
      <c r="B67" s="6" t="s">
        <v>125</v>
      </c>
      <c r="C67" s="66">
        <v>1</v>
      </c>
      <c r="D67" s="7">
        <v>739</v>
      </c>
      <c r="E67" s="68">
        <f t="shared" si="2"/>
        <v>1445.3583699999999</v>
      </c>
      <c r="F67" s="67">
        <v>0</v>
      </c>
      <c r="G67" s="67">
        <v>0</v>
      </c>
    </row>
    <row r="68" spans="1:9" ht="55.5" customHeight="1" x14ac:dyDescent="0.25">
      <c r="A68" s="6" t="s">
        <v>126</v>
      </c>
      <c r="B68" s="6" t="s">
        <v>127</v>
      </c>
      <c r="C68" s="66">
        <v>1</v>
      </c>
      <c r="D68" s="7">
        <v>634</v>
      </c>
      <c r="E68" s="68">
        <f t="shared" si="2"/>
        <v>1239.99622</v>
      </c>
      <c r="F68" s="67">
        <v>0</v>
      </c>
      <c r="G68" s="67">
        <v>0</v>
      </c>
    </row>
    <row r="69" spans="1:9" ht="55.5" customHeight="1" x14ac:dyDescent="0.25">
      <c r="A69" s="6" t="s">
        <v>128</v>
      </c>
      <c r="B69" s="6" t="s">
        <v>129</v>
      </c>
      <c r="C69" s="66">
        <v>1</v>
      </c>
      <c r="D69" s="7">
        <v>722</v>
      </c>
      <c r="E69" s="68">
        <f t="shared" si="2"/>
        <v>1412.1092599999999</v>
      </c>
      <c r="F69" s="67">
        <v>0</v>
      </c>
      <c r="G69" s="67">
        <v>0</v>
      </c>
    </row>
    <row r="70" spans="1:9" ht="55.5" customHeight="1" x14ac:dyDescent="0.25">
      <c r="A70" s="6" t="s">
        <v>130</v>
      </c>
      <c r="B70" s="6" t="s">
        <v>131</v>
      </c>
      <c r="C70" s="66">
        <v>1</v>
      </c>
      <c r="D70" s="7">
        <v>1550</v>
      </c>
      <c r="E70" s="68">
        <f t="shared" si="2"/>
        <v>3031.5365000000002</v>
      </c>
      <c r="F70" s="67">
        <v>0</v>
      </c>
      <c r="G70" s="67">
        <v>0</v>
      </c>
    </row>
    <row r="71" spans="1:9" ht="55.5" customHeight="1" x14ac:dyDescent="0.25">
      <c r="A71" s="6" t="s">
        <v>132</v>
      </c>
      <c r="B71" s="6" t="s">
        <v>133</v>
      </c>
      <c r="C71" s="66">
        <v>1</v>
      </c>
      <c r="D71" s="7">
        <v>1095</v>
      </c>
      <c r="E71" s="68">
        <f t="shared" si="2"/>
        <v>2141.6338500000002</v>
      </c>
      <c r="F71" s="67">
        <v>0</v>
      </c>
      <c r="G71" s="67">
        <v>0</v>
      </c>
    </row>
    <row r="72" spans="1:9" ht="55.5" customHeight="1" x14ac:dyDescent="0.25">
      <c r="A72" s="6" t="s">
        <v>134</v>
      </c>
      <c r="B72" s="6" t="s">
        <v>135</v>
      </c>
      <c r="C72" s="66">
        <v>1</v>
      </c>
      <c r="D72" s="7">
        <v>3645</v>
      </c>
      <c r="E72" s="68">
        <f t="shared" si="2"/>
        <v>7129.0003500000003</v>
      </c>
      <c r="F72" s="67">
        <v>0</v>
      </c>
      <c r="G72" s="67">
        <v>0</v>
      </c>
    </row>
    <row r="73" spans="1:9" ht="55.5" customHeight="1" x14ac:dyDescent="0.25">
      <c r="A73" s="6" t="s">
        <v>136</v>
      </c>
      <c r="B73" s="6" t="s">
        <v>137</v>
      </c>
      <c r="C73" s="66">
        <v>1</v>
      </c>
      <c r="D73" s="7">
        <v>2925</v>
      </c>
      <c r="E73" s="68">
        <f t="shared" si="2"/>
        <v>5720.8027499999998</v>
      </c>
      <c r="F73" s="67">
        <v>0</v>
      </c>
      <c r="G73" s="67">
        <v>0</v>
      </c>
    </row>
    <row r="74" spans="1:9" ht="55.5" customHeight="1" x14ac:dyDescent="0.25">
      <c r="A74" s="6" t="s">
        <v>138</v>
      </c>
      <c r="B74" s="6" t="s">
        <v>139</v>
      </c>
      <c r="C74" s="66">
        <v>1</v>
      </c>
      <c r="D74" s="7">
        <v>3881</v>
      </c>
      <c r="E74" s="68">
        <f t="shared" si="2"/>
        <v>7590.5762299999997</v>
      </c>
      <c r="F74" s="67">
        <v>0</v>
      </c>
      <c r="G74" s="67">
        <v>0</v>
      </c>
    </row>
    <row r="75" spans="1:9" ht="55.5" customHeight="1" x14ac:dyDescent="0.25">
      <c r="A75" s="6" t="s">
        <v>140</v>
      </c>
      <c r="B75" s="6" t="s">
        <v>141</v>
      </c>
      <c r="C75" s="66">
        <v>1</v>
      </c>
      <c r="D75" s="7">
        <v>2595</v>
      </c>
      <c r="E75" s="68">
        <f t="shared" si="2"/>
        <v>5075.3788500000001</v>
      </c>
      <c r="F75" s="67">
        <v>0</v>
      </c>
      <c r="G75" s="67">
        <v>0</v>
      </c>
    </row>
    <row r="76" spans="1:9" ht="55.5" customHeight="1" x14ac:dyDescent="0.25">
      <c r="A76" s="6" t="s">
        <v>142</v>
      </c>
      <c r="B76" s="6" t="s">
        <v>143</v>
      </c>
      <c r="C76" s="66">
        <v>1</v>
      </c>
      <c r="D76" s="7">
        <v>2129</v>
      </c>
      <c r="E76" s="68">
        <f t="shared" si="2"/>
        <v>4163.9620699999996</v>
      </c>
      <c r="F76" s="67">
        <v>0</v>
      </c>
      <c r="G76" s="67">
        <v>0</v>
      </c>
    </row>
    <row r="77" spans="1:9" ht="55.5" customHeight="1" x14ac:dyDescent="0.25">
      <c r="A77" s="6" t="s">
        <v>144</v>
      </c>
      <c r="B77" s="6" t="s">
        <v>145</v>
      </c>
      <c r="C77" s="66">
        <v>1</v>
      </c>
      <c r="D77" s="7">
        <v>2899</v>
      </c>
      <c r="E77" s="68">
        <f t="shared" si="2"/>
        <v>5669.9511700000003</v>
      </c>
      <c r="F77" s="67">
        <v>0</v>
      </c>
      <c r="G77" s="67">
        <v>0</v>
      </c>
    </row>
    <row r="78" spans="1:9" ht="55.5" customHeight="1" x14ac:dyDescent="0.25">
      <c r="A78" s="6" t="s">
        <v>146</v>
      </c>
      <c r="B78" s="6" t="s">
        <v>147</v>
      </c>
      <c r="C78" s="66">
        <v>1</v>
      </c>
      <c r="D78" s="7">
        <v>1015</v>
      </c>
      <c r="E78" s="68">
        <f t="shared" si="2"/>
        <v>1985.1674499999999</v>
      </c>
      <c r="F78" s="67">
        <v>0</v>
      </c>
      <c r="G78" s="67">
        <v>0</v>
      </c>
    </row>
    <row r="79" spans="1:9" ht="55.5" customHeight="1" x14ac:dyDescent="0.25">
      <c r="A79" s="6" t="s">
        <v>1601</v>
      </c>
      <c r="B79" s="6" t="s">
        <v>1602</v>
      </c>
      <c r="C79" s="66">
        <v>1</v>
      </c>
      <c r="D79" s="7">
        <v>1450</v>
      </c>
      <c r="E79" s="68">
        <f>+D79*1.95583</f>
        <v>2835.9535000000001</v>
      </c>
      <c r="F79" s="67">
        <v>0</v>
      </c>
      <c r="G79" s="67">
        <v>0</v>
      </c>
    </row>
    <row r="80" spans="1:9" s="5" customFormat="1" ht="39" customHeight="1" x14ac:dyDescent="0.25">
      <c r="A80" s="64" t="s">
        <v>148</v>
      </c>
      <c r="B80" s="65"/>
      <c r="C80" s="66"/>
      <c r="D80" s="7"/>
      <c r="E80" s="68"/>
      <c r="F80" s="67"/>
      <c r="G80" s="67"/>
      <c r="H80" s="8"/>
      <c r="I80" s="8"/>
    </row>
    <row r="81" spans="1:7" ht="55.5" customHeight="1" x14ac:dyDescent="0.25">
      <c r="A81" s="6" t="s">
        <v>149</v>
      </c>
      <c r="B81" s="6" t="s">
        <v>150</v>
      </c>
      <c r="C81" s="66">
        <v>1</v>
      </c>
      <c r="D81" s="7">
        <v>460</v>
      </c>
      <c r="E81" s="68">
        <f t="shared" si="2"/>
        <v>899.68179999999995</v>
      </c>
      <c r="F81" s="67">
        <v>0</v>
      </c>
      <c r="G81" s="67">
        <v>0</v>
      </c>
    </row>
    <row r="82" spans="1:7" ht="55.5" customHeight="1" x14ac:dyDescent="0.25">
      <c r="A82" s="6" t="s">
        <v>151</v>
      </c>
      <c r="B82" s="6" t="s">
        <v>152</v>
      </c>
      <c r="C82" s="66">
        <v>1</v>
      </c>
      <c r="D82" s="7">
        <v>230</v>
      </c>
      <c r="E82" s="68">
        <f t="shared" si="2"/>
        <v>449.84089999999998</v>
      </c>
      <c r="F82" s="67">
        <v>0</v>
      </c>
      <c r="G82" s="67">
        <v>0</v>
      </c>
    </row>
    <row r="83" spans="1:7" ht="55.5" customHeight="1" x14ac:dyDescent="0.25">
      <c r="A83" s="6" t="s">
        <v>153</v>
      </c>
      <c r="B83" s="6" t="s">
        <v>154</v>
      </c>
      <c r="C83" s="66">
        <v>1</v>
      </c>
      <c r="D83" s="7">
        <v>460</v>
      </c>
      <c r="E83" s="68">
        <f t="shared" si="2"/>
        <v>899.68179999999995</v>
      </c>
      <c r="F83" s="67">
        <v>0</v>
      </c>
      <c r="G83" s="67">
        <v>0</v>
      </c>
    </row>
    <row r="84" spans="1:7" ht="55.5" customHeight="1" x14ac:dyDescent="0.25">
      <c r="A84" s="6" t="s">
        <v>155</v>
      </c>
      <c r="B84" s="6" t="s">
        <v>156</v>
      </c>
      <c r="C84" s="66">
        <v>1</v>
      </c>
      <c r="D84" s="7">
        <v>230</v>
      </c>
      <c r="E84" s="68">
        <f t="shared" si="2"/>
        <v>449.84089999999998</v>
      </c>
      <c r="F84" s="67">
        <v>0</v>
      </c>
      <c r="G84" s="67">
        <v>0</v>
      </c>
    </row>
    <row r="85" spans="1:7" ht="55.5" customHeight="1" x14ac:dyDescent="0.25">
      <c r="A85" s="6" t="s">
        <v>157</v>
      </c>
      <c r="B85" s="6" t="s">
        <v>158</v>
      </c>
      <c r="C85" s="66">
        <v>1</v>
      </c>
      <c r="D85" s="7">
        <v>460</v>
      </c>
      <c r="E85" s="68">
        <f t="shared" si="2"/>
        <v>899.68179999999995</v>
      </c>
      <c r="F85" s="67">
        <v>0</v>
      </c>
      <c r="G85" s="67">
        <v>0</v>
      </c>
    </row>
    <row r="86" spans="1:7" ht="55.5" customHeight="1" x14ac:dyDescent="0.25">
      <c r="A86" s="6" t="s">
        <v>159</v>
      </c>
      <c r="B86" s="6" t="s">
        <v>160</v>
      </c>
      <c r="C86" s="66">
        <v>1</v>
      </c>
      <c r="D86" s="7">
        <v>255</v>
      </c>
      <c r="E86" s="68">
        <f t="shared" si="2"/>
        <v>498.73665</v>
      </c>
      <c r="F86" s="67">
        <v>0</v>
      </c>
      <c r="G86" s="67">
        <v>0</v>
      </c>
    </row>
    <row r="87" spans="1:7" ht="55.5" customHeight="1" x14ac:dyDescent="0.25">
      <c r="A87" s="6" t="s">
        <v>161</v>
      </c>
      <c r="B87" s="6" t="s">
        <v>162</v>
      </c>
      <c r="C87" s="66">
        <v>1</v>
      </c>
      <c r="D87" s="7">
        <v>460</v>
      </c>
      <c r="E87" s="68">
        <f t="shared" si="2"/>
        <v>899.68179999999995</v>
      </c>
      <c r="F87" s="67">
        <v>0</v>
      </c>
      <c r="G87" s="67">
        <v>0</v>
      </c>
    </row>
    <row r="88" spans="1:7" ht="55.5" customHeight="1" x14ac:dyDescent="0.25">
      <c r="A88" s="6" t="s">
        <v>163</v>
      </c>
      <c r="B88" s="6" t="s">
        <v>164</v>
      </c>
      <c r="C88" s="66">
        <v>1</v>
      </c>
      <c r="D88" s="7">
        <v>230</v>
      </c>
      <c r="E88" s="68">
        <f t="shared" si="2"/>
        <v>449.84089999999998</v>
      </c>
      <c r="F88" s="67">
        <v>0</v>
      </c>
      <c r="G88" s="67">
        <v>0</v>
      </c>
    </row>
    <row r="89" spans="1:7" ht="55.5" customHeight="1" x14ac:dyDescent="0.25">
      <c r="A89" s="6" t="s">
        <v>165</v>
      </c>
      <c r="B89" s="6" t="s">
        <v>166</v>
      </c>
      <c r="C89" s="66">
        <v>1</v>
      </c>
      <c r="D89" s="7">
        <v>460</v>
      </c>
      <c r="E89" s="68">
        <f t="shared" si="2"/>
        <v>899.68179999999995</v>
      </c>
      <c r="F89" s="67">
        <v>0</v>
      </c>
      <c r="G89" s="67">
        <v>0</v>
      </c>
    </row>
    <row r="90" spans="1:7" ht="55.5" customHeight="1" x14ac:dyDescent="0.25">
      <c r="A90" s="6" t="s">
        <v>167</v>
      </c>
      <c r="B90" s="6" t="s">
        <v>168</v>
      </c>
      <c r="C90" s="66">
        <v>1</v>
      </c>
      <c r="D90" s="7">
        <v>230</v>
      </c>
      <c r="E90" s="68">
        <f t="shared" si="2"/>
        <v>449.84089999999998</v>
      </c>
      <c r="F90" s="67">
        <v>0</v>
      </c>
      <c r="G90" s="67">
        <v>0</v>
      </c>
    </row>
    <row r="91" spans="1:7" ht="55.5" customHeight="1" x14ac:dyDescent="0.25">
      <c r="A91" s="6" t="s">
        <v>169</v>
      </c>
      <c r="B91" s="6" t="s">
        <v>170</v>
      </c>
      <c r="C91" s="66">
        <v>1</v>
      </c>
      <c r="D91" s="7">
        <v>460</v>
      </c>
      <c r="E91" s="68">
        <f t="shared" si="2"/>
        <v>899.68179999999995</v>
      </c>
      <c r="F91" s="67">
        <v>0</v>
      </c>
      <c r="G91" s="67">
        <v>0</v>
      </c>
    </row>
    <row r="92" spans="1:7" ht="55.5" customHeight="1" x14ac:dyDescent="0.25">
      <c r="A92" s="6" t="s">
        <v>171</v>
      </c>
      <c r="B92" s="6" t="s">
        <v>172</v>
      </c>
      <c r="C92" s="66">
        <v>1</v>
      </c>
      <c r="D92" s="7">
        <v>230</v>
      </c>
      <c r="E92" s="68">
        <f t="shared" si="2"/>
        <v>449.84089999999998</v>
      </c>
      <c r="F92" s="67">
        <v>0</v>
      </c>
      <c r="G92" s="67">
        <v>0</v>
      </c>
    </row>
    <row r="93" spans="1:7" ht="55.5" customHeight="1" x14ac:dyDescent="0.25">
      <c r="A93" s="6" t="s">
        <v>173</v>
      </c>
      <c r="B93" s="6" t="s">
        <v>174</v>
      </c>
      <c r="C93" s="66">
        <v>1</v>
      </c>
      <c r="D93" s="7">
        <v>460</v>
      </c>
      <c r="E93" s="68">
        <f t="shared" si="2"/>
        <v>899.68179999999995</v>
      </c>
      <c r="F93" s="67">
        <v>0</v>
      </c>
      <c r="G93" s="67">
        <v>0</v>
      </c>
    </row>
    <row r="94" spans="1:7" ht="55.5" customHeight="1" x14ac:dyDescent="0.25">
      <c r="A94" s="6" t="s">
        <v>175</v>
      </c>
      <c r="B94" s="6" t="s">
        <v>176</v>
      </c>
      <c r="C94" s="66">
        <v>1</v>
      </c>
      <c r="D94" s="7">
        <v>230</v>
      </c>
      <c r="E94" s="68">
        <f t="shared" si="2"/>
        <v>449.84089999999998</v>
      </c>
      <c r="F94" s="67">
        <v>0</v>
      </c>
      <c r="G94" s="67">
        <v>0</v>
      </c>
    </row>
    <row r="95" spans="1:7" ht="55.5" customHeight="1" x14ac:dyDescent="0.25">
      <c r="A95" s="6" t="s">
        <v>177</v>
      </c>
      <c r="B95" s="6" t="s">
        <v>178</v>
      </c>
      <c r="C95" s="66">
        <v>1</v>
      </c>
      <c r="D95" s="7">
        <v>460</v>
      </c>
      <c r="E95" s="68">
        <f t="shared" si="2"/>
        <v>899.68179999999995</v>
      </c>
      <c r="F95" s="67">
        <v>0</v>
      </c>
      <c r="G95" s="67">
        <v>0</v>
      </c>
    </row>
    <row r="96" spans="1:7" ht="55.5" customHeight="1" x14ac:dyDescent="0.25">
      <c r="A96" s="6" t="s">
        <v>179</v>
      </c>
      <c r="B96" s="6" t="s">
        <v>180</v>
      </c>
      <c r="C96" s="66">
        <v>1</v>
      </c>
      <c r="D96" s="7">
        <v>230</v>
      </c>
      <c r="E96" s="68">
        <f t="shared" si="2"/>
        <v>449.84089999999998</v>
      </c>
      <c r="F96" s="67">
        <v>0</v>
      </c>
      <c r="G96" s="67">
        <v>0</v>
      </c>
    </row>
    <row r="97" spans="1:7" ht="55.5" customHeight="1" x14ac:dyDescent="0.25">
      <c r="A97" s="6" t="s">
        <v>181</v>
      </c>
      <c r="B97" s="6" t="s">
        <v>182</v>
      </c>
      <c r="C97" s="66">
        <v>1</v>
      </c>
      <c r="D97" s="7">
        <v>460</v>
      </c>
      <c r="E97" s="68">
        <f t="shared" si="2"/>
        <v>899.68179999999995</v>
      </c>
      <c r="F97" s="67">
        <v>0</v>
      </c>
      <c r="G97" s="67">
        <v>0</v>
      </c>
    </row>
    <row r="98" spans="1:7" ht="55.5" customHeight="1" x14ac:dyDescent="0.25">
      <c r="A98" s="6" t="s">
        <v>183</v>
      </c>
      <c r="B98" s="6" t="s">
        <v>184</v>
      </c>
      <c r="C98" s="66">
        <v>1</v>
      </c>
      <c r="D98" s="7">
        <v>230</v>
      </c>
      <c r="E98" s="68">
        <f t="shared" si="2"/>
        <v>449.84089999999998</v>
      </c>
      <c r="F98" s="67">
        <v>0</v>
      </c>
      <c r="G98" s="67">
        <v>0</v>
      </c>
    </row>
    <row r="99" spans="1:7" ht="55.5" customHeight="1" x14ac:dyDescent="0.25">
      <c r="A99" s="6" t="s">
        <v>185</v>
      </c>
      <c r="B99" s="6" t="s">
        <v>186</v>
      </c>
      <c r="C99" s="66">
        <v>1</v>
      </c>
      <c r="D99" s="7">
        <v>460</v>
      </c>
      <c r="E99" s="68">
        <f t="shared" si="2"/>
        <v>899.68179999999995</v>
      </c>
      <c r="F99" s="67">
        <v>0</v>
      </c>
      <c r="G99" s="67">
        <v>0</v>
      </c>
    </row>
    <row r="100" spans="1:7" ht="55.5" customHeight="1" x14ac:dyDescent="0.25">
      <c r="A100" s="6" t="s">
        <v>187</v>
      </c>
      <c r="B100" s="6" t="s">
        <v>188</v>
      </c>
      <c r="C100" s="66">
        <v>1</v>
      </c>
      <c r="D100" s="7">
        <v>230</v>
      </c>
      <c r="E100" s="68">
        <f t="shared" si="2"/>
        <v>449.84089999999998</v>
      </c>
      <c r="F100" s="67">
        <v>0</v>
      </c>
      <c r="G100" s="67">
        <v>0</v>
      </c>
    </row>
    <row r="101" spans="1:7" ht="55.5" customHeight="1" x14ac:dyDescent="0.25">
      <c r="A101" s="6" t="s">
        <v>189</v>
      </c>
      <c r="B101" s="6" t="s">
        <v>190</v>
      </c>
      <c r="C101" s="66">
        <v>1</v>
      </c>
      <c r="D101" s="7">
        <v>460</v>
      </c>
      <c r="E101" s="68">
        <f t="shared" si="2"/>
        <v>899.68179999999995</v>
      </c>
      <c r="F101" s="67">
        <v>0</v>
      </c>
      <c r="G101" s="67">
        <v>0</v>
      </c>
    </row>
    <row r="102" spans="1:7" ht="55.5" customHeight="1" x14ac:dyDescent="0.25">
      <c r="A102" s="6" t="s">
        <v>191</v>
      </c>
      <c r="B102" s="6" t="s">
        <v>192</v>
      </c>
      <c r="C102" s="66">
        <v>1</v>
      </c>
      <c r="D102" s="7">
        <v>230</v>
      </c>
      <c r="E102" s="68">
        <f t="shared" si="2"/>
        <v>449.84089999999998</v>
      </c>
      <c r="F102" s="67">
        <v>0</v>
      </c>
      <c r="G102" s="67">
        <v>0</v>
      </c>
    </row>
    <row r="103" spans="1:7" ht="55.5" customHeight="1" x14ac:dyDescent="0.25">
      <c r="A103" s="6" t="s">
        <v>193</v>
      </c>
      <c r="B103" s="6" t="s">
        <v>194</v>
      </c>
      <c r="C103" s="66">
        <v>1</v>
      </c>
      <c r="D103" s="7">
        <v>460</v>
      </c>
      <c r="E103" s="68">
        <f t="shared" si="2"/>
        <v>899.68179999999995</v>
      </c>
      <c r="F103" s="67">
        <v>0</v>
      </c>
      <c r="G103" s="67">
        <v>0</v>
      </c>
    </row>
    <row r="104" spans="1:7" ht="55.5" customHeight="1" x14ac:dyDescent="0.25">
      <c r="A104" s="6" t="s">
        <v>195</v>
      </c>
      <c r="B104" s="6" t="s">
        <v>196</v>
      </c>
      <c r="C104" s="66">
        <v>1</v>
      </c>
      <c r="D104" s="7">
        <v>230</v>
      </c>
      <c r="E104" s="68">
        <f t="shared" si="2"/>
        <v>449.84089999999998</v>
      </c>
      <c r="F104" s="67">
        <v>0</v>
      </c>
      <c r="G104" s="67">
        <v>0</v>
      </c>
    </row>
    <row r="105" spans="1:7" ht="55.5" customHeight="1" x14ac:dyDescent="0.25">
      <c r="A105" s="6" t="s">
        <v>197</v>
      </c>
      <c r="B105" s="6" t="s">
        <v>198</v>
      </c>
      <c r="C105" s="66">
        <v>1</v>
      </c>
      <c r="D105" s="7">
        <v>460</v>
      </c>
      <c r="E105" s="68">
        <f t="shared" si="2"/>
        <v>899.68179999999995</v>
      </c>
      <c r="F105" s="67">
        <v>0</v>
      </c>
      <c r="G105" s="67">
        <v>0</v>
      </c>
    </row>
    <row r="106" spans="1:7" ht="55.5" customHeight="1" x14ac:dyDescent="0.25">
      <c r="A106" s="6" t="s">
        <v>199</v>
      </c>
      <c r="B106" s="6" t="s">
        <v>200</v>
      </c>
      <c r="C106" s="66">
        <v>1</v>
      </c>
      <c r="D106" s="7">
        <v>230</v>
      </c>
      <c r="E106" s="68">
        <f t="shared" si="2"/>
        <v>449.84089999999998</v>
      </c>
      <c r="F106" s="67">
        <v>0</v>
      </c>
      <c r="G106" s="67">
        <v>0</v>
      </c>
    </row>
    <row r="107" spans="1:7" ht="55.5" customHeight="1" x14ac:dyDescent="0.25">
      <c r="A107" s="6" t="s">
        <v>201</v>
      </c>
      <c r="B107" s="6" t="s">
        <v>202</v>
      </c>
      <c r="C107" s="66">
        <v>1</v>
      </c>
      <c r="D107" s="7">
        <v>460</v>
      </c>
      <c r="E107" s="68">
        <f t="shared" si="2"/>
        <v>899.68179999999995</v>
      </c>
      <c r="F107" s="67">
        <v>0</v>
      </c>
      <c r="G107" s="67">
        <v>0</v>
      </c>
    </row>
    <row r="108" spans="1:7" ht="55.5" customHeight="1" x14ac:dyDescent="0.25">
      <c r="A108" s="6" t="s">
        <v>203</v>
      </c>
      <c r="B108" s="6" t="s">
        <v>204</v>
      </c>
      <c r="C108" s="66">
        <v>1</v>
      </c>
      <c r="D108" s="7">
        <v>230</v>
      </c>
      <c r="E108" s="68">
        <f t="shared" si="2"/>
        <v>449.84089999999998</v>
      </c>
      <c r="F108" s="67">
        <v>0</v>
      </c>
      <c r="G108" s="67">
        <v>0</v>
      </c>
    </row>
    <row r="109" spans="1:7" ht="55.5" customHeight="1" x14ac:dyDescent="0.25">
      <c r="A109" s="6" t="s">
        <v>205</v>
      </c>
      <c r="B109" s="6" t="s">
        <v>206</v>
      </c>
      <c r="C109" s="66">
        <v>1</v>
      </c>
      <c r="D109" s="7">
        <v>460</v>
      </c>
      <c r="E109" s="68">
        <f t="shared" si="2"/>
        <v>899.68179999999995</v>
      </c>
      <c r="F109" s="67">
        <v>0</v>
      </c>
      <c r="G109" s="67">
        <v>0</v>
      </c>
    </row>
    <row r="110" spans="1:7" ht="55.5" customHeight="1" x14ac:dyDescent="0.25">
      <c r="A110" s="6" t="s">
        <v>207</v>
      </c>
      <c r="B110" s="6" t="s">
        <v>208</v>
      </c>
      <c r="C110" s="66">
        <v>1</v>
      </c>
      <c r="D110" s="7">
        <v>230</v>
      </c>
      <c r="E110" s="68">
        <f t="shared" si="2"/>
        <v>449.84089999999998</v>
      </c>
      <c r="F110" s="67">
        <v>0</v>
      </c>
      <c r="G110" s="67">
        <v>0</v>
      </c>
    </row>
    <row r="111" spans="1:7" ht="55.5" customHeight="1" x14ac:dyDescent="0.25">
      <c r="A111" s="6" t="s">
        <v>209</v>
      </c>
      <c r="B111" s="6" t="s">
        <v>210</v>
      </c>
      <c r="C111" s="66">
        <v>1</v>
      </c>
      <c r="D111" s="7">
        <v>460</v>
      </c>
      <c r="E111" s="68">
        <f t="shared" si="2"/>
        <v>899.68179999999995</v>
      </c>
      <c r="F111" s="67">
        <v>0</v>
      </c>
      <c r="G111" s="67">
        <v>0</v>
      </c>
    </row>
    <row r="112" spans="1:7" ht="55.5" customHeight="1" x14ac:dyDescent="0.25">
      <c r="A112" s="6" t="s">
        <v>211</v>
      </c>
      <c r="B112" s="6" t="s">
        <v>212</v>
      </c>
      <c r="C112" s="66">
        <v>1</v>
      </c>
      <c r="D112" s="7">
        <v>230</v>
      </c>
      <c r="E112" s="68">
        <f t="shared" si="2"/>
        <v>449.84089999999998</v>
      </c>
      <c r="F112" s="67">
        <v>0</v>
      </c>
      <c r="G112" s="67">
        <v>0</v>
      </c>
    </row>
    <row r="113" spans="1:9" ht="55.5" customHeight="1" x14ac:dyDescent="0.25">
      <c r="A113" s="6" t="s">
        <v>213</v>
      </c>
      <c r="B113" s="6" t="s">
        <v>214</v>
      </c>
      <c r="C113" s="66">
        <v>1</v>
      </c>
      <c r="D113" s="7">
        <v>460</v>
      </c>
      <c r="E113" s="68">
        <f t="shared" si="2"/>
        <v>899.68179999999995</v>
      </c>
      <c r="F113" s="67">
        <v>0</v>
      </c>
      <c r="G113" s="67">
        <v>0</v>
      </c>
    </row>
    <row r="114" spans="1:9" ht="55.5" customHeight="1" x14ac:dyDescent="0.25">
      <c r="A114" s="6" t="s">
        <v>215</v>
      </c>
      <c r="B114" s="6" t="s">
        <v>216</v>
      </c>
      <c r="C114" s="66">
        <v>1</v>
      </c>
      <c r="D114" s="7">
        <v>230</v>
      </c>
      <c r="E114" s="68">
        <f t="shared" si="2"/>
        <v>449.84089999999998</v>
      </c>
      <c r="F114" s="67">
        <v>0</v>
      </c>
      <c r="G114" s="67">
        <v>0</v>
      </c>
    </row>
    <row r="115" spans="1:9" ht="55.5" customHeight="1" x14ac:dyDescent="0.25">
      <c r="A115" s="6" t="s">
        <v>217</v>
      </c>
      <c r="B115" s="6" t="s">
        <v>218</v>
      </c>
      <c r="C115" s="66">
        <v>1</v>
      </c>
      <c r="D115" s="7">
        <v>460</v>
      </c>
      <c r="E115" s="68">
        <f t="shared" ref="E115:E178" si="3">+D115*1.95583</f>
        <v>899.68179999999995</v>
      </c>
      <c r="F115" s="67">
        <v>0</v>
      </c>
      <c r="G115" s="67">
        <v>0</v>
      </c>
    </row>
    <row r="116" spans="1:9" ht="55.5" customHeight="1" x14ac:dyDescent="0.25">
      <c r="A116" s="6" t="s">
        <v>219</v>
      </c>
      <c r="B116" s="6" t="s">
        <v>220</v>
      </c>
      <c r="C116" s="66">
        <v>1</v>
      </c>
      <c r="D116" s="7">
        <v>230</v>
      </c>
      <c r="E116" s="68">
        <f t="shared" si="3"/>
        <v>449.84089999999998</v>
      </c>
      <c r="F116" s="67">
        <v>0</v>
      </c>
      <c r="G116" s="67">
        <v>0</v>
      </c>
    </row>
    <row r="117" spans="1:9" ht="55.5" customHeight="1" x14ac:dyDescent="0.25">
      <c r="A117" s="6" t="s">
        <v>221</v>
      </c>
      <c r="B117" s="6" t="s">
        <v>222</v>
      </c>
      <c r="C117" s="66">
        <v>1</v>
      </c>
      <c r="D117" s="7">
        <v>460</v>
      </c>
      <c r="E117" s="68">
        <f t="shared" si="3"/>
        <v>899.68179999999995</v>
      </c>
      <c r="F117" s="67">
        <v>0</v>
      </c>
      <c r="G117" s="67">
        <v>0</v>
      </c>
    </row>
    <row r="118" spans="1:9" ht="55.5" customHeight="1" x14ac:dyDescent="0.25">
      <c r="A118" s="6" t="s">
        <v>223</v>
      </c>
      <c r="B118" s="6" t="s">
        <v>224</v>
      </c>
      <c r="C118" s="66">
        <v>1</v>
      </c>
      <c r="D118" s="7">
        <v>230</v>
      </c>
      <c r="E118" s="68">
        <f t="shared" si="3"/>
        <v>449.84089999999998</v>
      </c>
      <c r="F118" s="67">
        <v>0</v>
      </c>
      <c r="G118" s="67">
        <v>0</v>
      </c>
    </row>
    <row r="119" spans="1:9" ht="55.5" customHeight="1" x14ac:dyDescent="0.25">
      <c r="A119" s="6" t="s">
        <v>225</v>
      </c>
      <c r="B119" s="6" t="s">
        <v>226</v>
      </c>
      <c r="C119" s="66">
        <v>1</v>
      </c>
      <c r="D119" s="7">
        <v>127</v>
      </c>
      <c r="E119" s="68">
        <f t="shared" si="3"/>
        <v>248.39041</v>
      </c>
      <c r="F119" s="67">
        <v>0</v>
      </c>
      <c r="G119" s="67">
        <v>0</v>
      </c>
    </row>
    <row r="120" spans="1:9" ht="55.5" customHeight="1" x14ac:dyDescent="0.25">
      <c r="A120" s="6" t="s">
        <v>227</v>
      </c>
      <c r="B120" s="6" t="s">
        <v>228</v>
      </c>
      <c r="C120" s="66">
        <v>1</v>
      </c>
      <c r="D120" s="7">
        <v>460</v>
      </c>
      <c r="E120" s="68">
        <f t="shared" si="3"/>
        <v>899.68179999999995</v>
      </c>
      <c r="F120" s="67">
        <v>0</v>
      </c>
      <c r="G120" s="67">
        <v>0</v>
      </c>
    </row>
    <row r="121" spans="1:9" ht="55.5" customHeight="1" x14ac:dyDescent="0.25">
      <c r="A121" s="6" t="s">
        <v>229</v>
      </c>
      <c r="B121" s="6" t="s">
        <v>230</v>
      </c>
      <c r="C121" s="66">
        <v>1</v>
      </c>
      <c r="D121" s="7">
        <v>230</v>
      </c>
      <c r="E121" s="68">
        <f t="shared" si="3"/>
        <v>449.84089999999998</v>
      </c>
      <c r="F121" s="67">
        <v>0</v>
      </c>
      <c r="G121" s="67">
        <v>0</v>
      </c>
    </row>
    <row r="122" spans="1:9" ht="55.5" customHeight="1" x14ac:dyDescent="0.25">
      <c r="A122" s="6" t="s">
        <v>231</v>
      </c>
      <c r="B122" s="6" t="s">
        <v>232</v>
      </c>
      <c r="C122" s="66">
        <v>1</v>
      </c>
      <c r="D122" s="7">
        <v>460</v>
      </c>
      <c r="E122" s="68">
        <f t="shared" si="3"/>
        <v>899.68179999999995</v>
      </c>
      <c r="F122" s="67">
        <v>0</v>
      </c>
      <c r="G122" s="67">
        <v>0</v>
      </c>
    </row>
    <row r="123" spans="1:9" ht="55.5" customHeight="1" x14ac:dyDescent="0.25">
      <c r="A123" s="6" t="s">
        <v>233</v>
      </c>
      <c r="B123" s="6" t="s">
        <v>234</v>
      </c>
      <c r="C123" s="66">
        <v>1</v>
      </c>
      <c r="D123" s="7">
        <v>230</v>
      </c>
      <c r="E123" s="68">
        <f t="shared" si="3"/>
        <v>449.84089999999998</v>
      </c>
      <c r="F123" s="67">
        <v>0</v>
      </c>
      <c r="G123" s="67">
        <v>0</v>
      </c>
    </row>
    <row r="124" spans="1:9" ht="55.5" customHeight="1" x14ac:dyDescent="0.25">
      <c r="A124" s="6" t="s">
        <v>235</v>
      </c>
      <c r="B124" s="6" t="s">
        <v>236</v>
      </c>
      <c r="C124" s="66">
        <v>1</v>
      </c>
      <c r="D124" s="7">
        <v>460</v>
      </c>
      <c r="E124" s="68">
        <f t="shared" si="3"/>
        <v>899.68179999999995</v>
      </c>
      <c r="F124" s="67">
        <v>0</v>
      </c>
      <c r="G124" s="67">
        <v>0</v>
      </c>
    </row>
    <row r="125" spans="1:9" ht="55.5" customHeight="1" x14ac:dyDescent="0.25">
      <c r="A125" s="6" t="s">
        <v>237</v>
      </c>
      <c r="B125" s="6" t="s">
        <v>238</v>
      </c>
      <c r="C125" s="66">
        <v>1</v>
      </c>
      <c r="D125" s="7">
        <v>230</v>
      </c>
      <c r="E125" s="68">
        <f t="shared" si="3"/>
        <v>449.84089999999998</v>
      </c>
      <c r="F125" s="67">
        <v>0</v>
      </c>
      <c r="G125" s="67">
        <v>0</v>
      </c>
    </row>
    <row r="126" spans="1:9" ht="55.5" customHeight="1" x14ac:dyDescent="0.25">
      <c r="A126" s="6" t="s">
        <v>239</v>
      </c>
      <c r="B126" s="6" t="s">
        <v>240</v>
      </c>
      <c r="C126" s="66">
        <v>1</v>
      </c>
      <c r="D126" s="7">
        <v>102</v>
      </c>
      <c r="E126" s="68">
        <f t="shared" si="3"/>
        <v>199.49465999999998</v>
      </c>
      <c r="F126" s="67">
        <v>0</v>
      </c>
      <c r="G126" s="67">
        <v>0</v>
      </c>
    </row>
    <row r="127" spans="1:9" ht="55.5" customHeight="1" x14ac:dyDescent="0.25">
      <c r="A127" s="6" t="s">
        <v>241</v>
      </c>
      <c r="B127" s="6" t="s">
        <v>242</v>
      </c>
      <c r="C127" s="66">
        <v>1</v>
      </c>
      <c r="D127" s="7">
        <v>153</v>
      </c>
      <c r="E127" s="68">
        <f t="shared" si="3"/>
        <v>299.24198999999999</v>
      </c>
      <c r="F127" s="67">
        <v>0</v>
      </c>
      <c r="G127" s="67">
        <v>0</v>
      </c>
    </row>
    <row r="128" spans="1:9" s="5" customFormat="1" ht="39" customHeight="1" x14ac:dyDescent="0.25">
      <c r="A128" s="64" t="s">
        <v>243</v>
      </c>
      <c r="B128" s="65"/>
      <c r="C128" s="66"/>
      <c r="D128" s="7"/>
      <c r="E128" s="68"/>
      <c r="F128" s="67"/>
      <c r="G128" s="67"/>
      <c r="H128" s="8"/>
      <c r="I128" s="8"/>
    </row>
    <row r="129" spans="1:11" ht="55.5" customHeight="1" x14ac:dyDescent="0.25">
      <c r="A129" s="69" t="s">
        <v>244</v>
      </c>
      <c r="B129" s="69" t="s">
        <v>245</v>
      </c>
      <c r="C129" s="70">
        <v>1</v>
      </c>
      <c r="D129" s="7">
        <v>230</v>
      </c>
      <c r="E129" s="68">
        <f t="shared" si="3"/>
        <v>449.84089999999998</v>
      </c>
      <c r="F129" s="67">
        <v>0</v>
      </c>
      <c r="G129" s="67">
        <v>0</v>
      </c>
    </row>
    <row r="130" spans="1:11" ht="55.5" customHeight="1" x14ac:dyDescent="0.25">
      <c r="A130" s="69" t="s">
        <v>246</v>
      </c>
      <c r="B130" s="69" t="s">
        <v>247</v>
      </c>
      <c r="C130" s="70">
        <v>1</v>
      </c>
      <c r="D130" s="7">
        <v>127</v>
      </c>
      <c r="E130" s="68">
        <f t="shared" si="3"/>
        <v>248.39041</v>
      </c>
      <c r="F130" s="67">
        <v>0</v>
      </c>
      <c r="G130" s="67">
        <v>0</v>
      </c>
    </row>
    <row r="131" spans="1:11" ht="55.5" customHeight="1" x14ac:dyDescent="0.25">
      <c r="A131" s="69" t="s">
        <v>248</v>
      </c>
      <c r="B131" s="69" t="s">
        <v>249</v>
      </c>
      <c r="C131" s="70">
        <v>1</v>
      </c>
      <c r="D131" s="7">
        <v>511</v>
      </c>
      <c r="E131" s="68">
        <f t="shared" si="3"/>
        <v>999.42912999999999</v>
      </c>
      <c r="F131" s="67">
        <v>0</v>
      </c>
      <c r="G131" s="67">
        <v>0</v>
      </c>
    </row>
    <row r="132" spans="1:11" ht="55.5" customHeight="1" x14ac:dyDescent="0.25">
      <c r="A132" s="69" t="s">
        <v>250</v>
      </c>
      <c r="B132" s="69" t="s">
        <v>251</v>
      </c>
      <c r="C132" s="70">
        <v>1</v>
      </c>
      <c r="D132" s="7">
        <v>76.5</v>
      </c>
      <c r="E132" s="68">
        <f t="shared" si="3"/>
        <v>149.62099499999999</v>
      </c>
      <c r="F132" s="67">
        <v>0</v>
      </c>
      <c r="G132" s="67">
        <v>0</v>
      </c>
    </row>
    <row r="133" spans="1:11" ht="55.5" customHeight="1" x14ac:dyDescent="0.25">
      <c r="A133" s="69" t="s">
        <v>252</v>
      </c>
      <c r="B133" s="69" t="s">
        <v>253</v>
      </c>
      <c r="C133" s="70">
        <v>1</v>
      </c>
      <c r="D133" s="7">
        <v>102</v>
      </c>
      <c r="E133" s="68">
        <f t="shared" si="3"/>
        <v>199.49465999999998</v>
      </c>
      <c r="F133" s="67">
        <v>0</v>
      </c>
      <c r="G133" s="67">
        <v>0</v>
      </c>
    </row>
    <row r="134" spans="1:11" ht="55.5" customHeight="1" x14ac:dyDescent="0.25">
      <c r="A134" s="69" t="s">
        <v>254</v>
      </c>
      <c r="B134" s="69" t="s">
        <v>255</v>
      </c>
      <c r="C134" s="70">
        <v>1</v>
      </c>
      <c r="D134" s="7">
        <v>153</v>
      </c>
      <c r="E134" s="68">
        <f t="shared" si="3"/>
        <v>299.24198999999999</v>
      </c>
      <c r="F134" s="67">
        <v>0</v>
      </c>
      <c r="G134" s="67">
        <v>0</v>
      </c>
    </row>
    <row r="135" spans="1:11" ht="55.5" customHeight="1" x14ac:dyDescent="0.25">
      <c r="A135" s="69" t="s">
        <v>256</v>
      </c>
      <c r="B135" s="69" t="s">
        <v>257</v>
      </c>
      <c r="C135" s="70">
        <v>1</v>
      </c>
      <c r="D135" s="7">
        <v>230</v>
      </c>
      <c r="E135" s="68">
        <f t="shared" si="3"/>
        <v>449.84089999999998</v>
      </c>
      <c r="F135" s="67">
        <v>0</v>
      </c>
      <c r="G135" s="67">
        <v>0</v>
      </c>
    </row>
    <row r="136" spans="1:11" ht="55.5" customHeight="1" x14ac:dyDescent="0.25">
      <c r="A136" s="69" t="s">
        <v>258</v>
      </c>
      <c r="B136" s="69" t="s">
        <v>259</v>
      </c>
      <c r="C136" s="70">
        <v>1</v>
      </c>
      <c r="D136" s="7">
        <v>306</v>
      </c>
      <c r="E136" s="68">
        <f t="shared" si="3"/>
        <v>598.48397999999997</v>
      </c>
      <c r="F136" s="67">
        <v>0</v>
      </c>
      <c r="G136" s="67">
        <v>0</v>
      </c>
    </row>
    <row r="137" spans="1:11" ht="55.5" customHeight="1" x14ac:dyDescent="0.25">
      <c r="A137" s="69" t="s">
        <v>260</v>
      </c>
      <c r="B137" s="69" t="s">
        <v>261</v>
      </c>
      <c r="C137" s="70">
        <v>1</v>
      </c>
      <c r="D137" s="7">
        <v>127</v>
      </c>
      <c r="E137" s="68">
        <f t="shared" si="3"/>
        <v>248.39041</v>
      </c>
      <c r="F137" s="67">
        <v>0</v>
      </c>
      <c r="G137" s="67">
        <v>0</v>
      </c>
      <c r="K137" s="10"/>
    </row>
    <row r="138" spans="1:11" ht="55.5" customHeight="1" x14ac:dyDescent="0.25">
      <c r="A138" s="69" t="s">
        <v>262</v>
      </c>
      <c r="B138" s="69" t="s">
        <v>263</v>
      </c>
      <c r="C138" s="70">
        <v>1</v>
      </c>
      <c r="D138" s="7">
        <v>153</v>
      </c>
      <c r="E138" s="68">
        <f t="shared" si="3"/>
        <v>299.24198999999999</v>
      </c>
      <c r="F138" s="67">
        <v>0</v>
      </c>
      <c r="G138" s="67">
        <v>0</v>
      </c>
    </row>
    <row r="139" spans="1:11" ht="55.5" customHeight="1" x14ac:dyDescent="0.25">
      <c r="A139" s="69" t="s">
        <v>264</v>
      </c>
      <c r="B139" s="69" t="s">
        <v>265</v>
      </c>
      <c r="C139" s="70">
        <v>1</v>
      </c>
      <c r="D139" s="7">
        <v>230</v>
      </c>
      <c r="E139" s="68">
        <f t="shared" si="3"/>
        <v>449.84089999999998</v>
      </c>
      <c r="F139" s="67">
        <v>0</v>
      </c>
      <c r="G139" s="67">
        <v>0</v>
      </c>
    </row>
    <row r="140" spans="1:11" ht="55.5" customHeight="1" x14ac:dyDescent="0.25">
      <c r="A140" s="69" t="s">
        <v>266</v>
      </c>
      <c r="B140" s="69" t="s">
        <v>267</v>
      </c>
      <c r="C140" s="70">
        <v>1</v>
      </c>
      <c r="D140" s="7">
        <v>460</v>
      </c>
      <c r="E140" s="68">
        <f t="shared" si="3"/>
        <v>899.68179999999995</v>
      </c>
      <c r="F140" s="67">
        <v>0</v>
      </c>
      <c r="G140" s="67">
        <v>0</v>
      </c>
    </row>
    <row r="141" spans="1:11" ht="55.5" customHeight="1" x14ac:dyDescent="0.25">
      <c r="A141" s="69" t="s">
        <v>268</v>
      </c>
      <c r="B141" s="69" t="s">
        <v>269</v>
      </c>
      <c r="C141" s="70">
        <v>1</v>
      </c>
      <c r="D141" s="7">
        <v>204.5</v>
      </c>
      <c r="E141" s="68">
        <f t="shared" si="3"/>
        <v>399.96723500000002</v>
      </c>
      <c r="F141" s="67">
        <v>0</v>
      </c>
      <c r="G141" s="67">
        <v>0</v>
      </c>
    </row>
    <row r="142" spans="1:11" ht="55.5" customHeight="1" x14ac:dyDescent="0.25">
      <c r="A142" s="69" t="s">
        <v>270</v>
      </c>
      <c r="B142" s="69" t="s">
        <v>271</v>
      </c>
      <c r="C142" s="70">
        <v>1</v>
      </c>
      <c r="D142" s="7">
        <v>2484</v>
      </c>
      <c r="E142" s="68">
        <f t="shared" si="3"/>
        <v>4858.28172</v>
      </c>
      <c r="F142" s="67">
        <v>0</v>
      </c>
      <c r="G142" s="67">
        <v>0</v>
      </c>
    </row>
    <row r="143" spans="1:11" ht="55.5" customHeight="1" x14ac:dyDescent="0.25">
      <c r="A143" s="69" t="s">
        <v>272</v>
      </c>
      <c r="B143" s="69" t="s">
        <v>273</v>
      </c>
      <c r="C143" s="70">
        <v>1</v>
      </c>
      <c r="D143" s="7">
        <v>3374</v>
      </c>
      <c r="E143" s="68">
        <f t="shared" si="3"/>
        <v>6598.9704199999996</v>
      </c>
      <c r="F143" s="67">
        <v>0</v>
      </c>
      <c r="G143" s="67">
        <v>0</v>
      </c>
    </row>
    <row r="144" spans="1:11" ht="55.5" customHeight="1" x14ac:dyDescent="0.25">
      <c r="A144" s="69" t="s">
        <v>274</v>
      </c>
      <c r="B144" s="69" t="s">
        <v>275</v>
      </c>
      <c r="C144" s="70">
        <v>1</v>
      </c>
      <c r="D144" s="7">
        <v>511</v>
      </c>
      <c r="E144" s="68">
        <f t="shared" si="3"/>
        <v>999.42912999999999</v>
      </c>
      <c r="F144" s="67">
        <v>0</v>
      </c>
      <c r="G144" s="67">
        <v>0</v>
      </c>
    </row>
    <row r="145" spans="1:9" ht="55.5" customHeight="1" x14ac:dyDescent="0.25">
      <c r="A145" s="69" t="s">
        <v>276</v>
      </c>
      <c r="B145" s="69" t="s">
        <v>277</v>
      </c>
      <c r="C145" s="70">
        <v>1</v>
      </c>
      <c r="D145" s="7">
        <v>306</v>
      </c>
      <c r="E145" s="68">
        <f t="shared" si="3"/>
        <v>598.48397999999997</v>
      </c>
      <c r="F145" s="67">
        <v>0</v>
      </c>
      <c r="G145" s="67">
        <v>0</v>
      </c>
    </row>
    <row r="146" spans="1:9" ht="55.5" customHeight="1" x14ac:dyDescent="0.25">
      <c r="A146" s="69" t="s">
        <v>278</v>
      </c>
      <c r="B146" s="69" t="s">
        <v>279</v>
      </c>
      <c r="C146" s="70">
        <v>1</v>
      </c>
      <c r="D146" s="7">
        <v>255</v>
      </c>
      <c r="E146" s="68">
        <f t="shared" si="3"/>
        <v>498.73665</v>
      </c>
      <c r="F146" s="67">
        <v>0</v>
      </c>
      <c r="G146" s="67">
        <v>0</v>
      </c>
    </row>
    <row r="147" spans="1:9" ht="55.5" customHeight="1" x14ac:dyDescent="0.25">
      <c r="A147" s="71" t="s">
        <v>280</v>
      </c>
      <c r="B147" s="71" t="s">
        <v>281</v>
      </c>
      <c r="C147" s="72">
        <v>1</v>
      </c>
      <c r="D147" s="7">
        <v>460</v>
      </c>
      <c r="E147" s="68">
        <f t="shared" si="3"/>
        <v>899.68179999999995</v>
      </c>
      <c r="F147" s="67">
        <v>0</v>
      </c>
      <c r="G147" s="67">
        <v>0</v>
      </c>
    </row>
    <row r="148" spans="1:9" ht="55.5" customHeight="1" x14ac:dyDescent="0.25">
      <c r="A148" s="71" t="s">
        <v>282</v>
      </c>
      <c r="B148" s="71" t="s">
        <v>283</v>
      </c>
      <c r="C148" s="72">
        <v>1</v>
      </c>
      <c r="D148" s="7">
        <v>255</v>
      </c>
      <c r="E148" s="68">
        <f t="shared" si="3"/>
        <v>498.73665</v>
      </c>
      <c r="F148" s="73">
        <v>0</v>
      </c>
      <c r="G148" s="73">
        <v>0</v>
      </c>
    </row>
    <row r="149" spans="1:9" ht="55.5" customHeight="1" x14ac:dyDescent="0.25">
      <c r="A149" s="71" t="s">
        <v>284</v>
      </c>
      <c r="B149" s="71" t="s">
        <v>285</v>
      </c>
      <c r="C149" s="72">
        <v>1</v>
      </c>
      <c r="D149" s="7">
        <v>306</v>
      </c>
      <c r="E149" s="68">
        <f t="shared" si="3"/>
        <v>598.48397999999997</v>
      </c>
      <c r="F149" s="73">
        <v>0</v>
      </c>
      <c r="G149" s="73">
        <v>0</v>
      </c>
    </row>
    <row r="150" spans="1:9" ht="55.5" customHeight="1" x14ac:dyDescent="0.25">
      <c r="A150" s="71" t="s">
        <v>286</v>
      </c>
      <c r="B150" s="71" t="s">
        <v>287</v>
      </c>
      <c r="C150" s="72">
        <v>1</v>
      </c>
      <c r="D150" s="7">
        <v>306</v>
      </c>
      <c r="E150" s="68">
        <f t="shared" si="3"/>
        <v>598.48397999999997</v>
      </c>
      <c r="F150" s="73">
        <v>0</v>
      </c>
      <c r="G150" s="73">
        <v>0</v>
      </c>
    </row>
    <row r="151" spans="1:9" s="5" customFormat="1" ht="39" customHeight="1" x14ac:dyDescent="0.25">
      <c r="A151" s="64" t="s">
        <v>288</v>
      </c>
      <c r="B151" s="65"/>
      <c r="C151" s="66"/>
      <c r="D151" s="7"/>
      <c r="E151" s="68"/>
      <c r="F151" s="67"/>
      <c r="G151" s="67"/>
      <c r="H151" s="8"/>
      <c r="I151" s="8"/>
    </row>
    <row r="152" spans="1:9" ht="55.5" customHeight="1" x14ac:dyDescent="0.25">
      <c r="A152" s="6" t="s">
        <v>289</v>
      </c>
      <c r="B152" s="6" t="s">
        <v>290</v>
      </c>
      <c r="C152" s="66">
        <v>1</v>
      </c>
      <c r="D152" s="7">
        <v>892</v>
      </c>
      <c r="E152" s="68">
        <f t="shared" si="3"/>
        <v>1744.6003599999999</v>
      </c>
      <c r="F152" s="67">
        <v>0</v>
      </c>
      <c r="G152" s="67">
        <v>0</v>
      </c>
    </row>
    <row r="153" spans="1:9" ht="55.5" customHeight="1" x14ac:dyDescent="0.25">
      <c r="A153" s="6" t="s">
        <v>291</v>
      </c>
      <c r="B153" s="6" t="s">
        <v>292</v>
      </c>
      <c r="C153" s="66">
        <v>1</v>
      </c>
      <c r="D153" s="7">
        <v>850</v>
      </c>
      <c r="E153" s="68">
        <f t="shared" si="3"/>
        <v>1662.4555</v>
      </c>
      <c r="F153" s="67">
        <v>0</v>
      </c>
      <c r="G153" s="67">
        <v>0</v>
      </c>
    </row>
    <row r="154" spans="1:9" ht="55.5" customHeight="1" x14ac:dyDescent="0.25">
      <c r="A154" s="6" t="s">
        <v>293</v>
      </c>
      <c r="B154" s="6" t="s">
        <v>294</v>
      </c>
      <c r="C154" s="66">
        <v>1</v>
      </c>
      <c r="D154" s="7">
        <v>1445</v>
      </c>
      <c r="E154" s="68">
        <f t="shared" si="3"/>
        <v>2826.1743499999998</v>
      </c>
      <c r="F154" s="67">
        <v>0</v>
      </c>
      <c r="G154" s="67">
        <v>0</v>
      </c>
    </row>
    <row r="155" spans="1:9" ht="55.5" customHeight="1" x14ac:dyDescent="0.25">
      <c r="A155" s="6" t="s">
        <v>295</v>
      </c>
      <c r="B155" s="6" t="s">
        <v>296</v>
      </c>
      <c r="C155" s="66">
        <v>1</v>
      </c>
      <c r="D155" s="7">
        <v>3311</v>
      </c>
      <c r="E155" s="68">
        <f t="shared" si="3"/>
        <v>6475.7531300000001</v>
      </c>
      <c r="F155" s="67">
        <v>0</v>
      </c>
      <c r="G155" s="67">
        <v>0</v>
      </c>
    </row>
    <row r="156" spans="1:9" ht="70.5" customHeight="1" x14ac:dyDescent="0.25">
      <c r="A156" s="6" t="s">
        <v>297</v>
      </c>
      <c r="B156" s="6" t="s">
        <v>298</v>
      </c>
      <c r="C156" s="66">
        <v>1</v>
      </c>
      <c r="D156" s="7">
        <v>558</v>
      </c>
      <c r="E156" s="68">
        <f t="shared" si="3"/>
        <v>1091.3531399999999</v>
      </c>
      <c r="F156" s="67">
        <v>0</v>
      </c>
      <c r="G156" s="67">
        <v>0</v>
      </c>
    </row>
    <row r="157" spans="1:9" ht="86.25" customHeight="1" x14ac:dyDescent="0.25">
      <c r="A157" s="6" t="s">
        <v>299</v>
      </c>
      <c r="B157" s="6" t="s">
        <v>300</v>
      </c>
      <c r="C157" s="66">
        <v>1</v>
      </c>
      <c r="D157" s="7">
        <v>1055</v>
      </c>
      <c r="E157" s="68">
        <f t="shared" si="3"/>
        <v>2063.40065</v>
      </c>
      <c r="F157" s="67">
        <v>0</v>
      </c>
      <c r="G157" s="67">
        <v>0</v>
      </c>
    </row>
    <row r="158" spans="1:9" ht="55.5" customHeight="1" x14ac:dyDescent="0.25">
      <c r="A158" s="6" t="s">
        <v>301</v>
      </c>
      <c r="B158" s="6" t="s">
        <v>302</v>
      </c>
      <c r="C158" s="66">
        <v>1</v>
      </c>
      <c r="D158" s="7">
        <v>3246</v>
      </c>
      <c r="E158" s="68">
        <f t="shared" si="3"/>
        <v>6348.6241799999998</v>
      </c>
      <c r="F158" s="67">
        <v>0</v>
      </c>
      <c r="G158" s="67">
        <v>0</v>
      </c>
    </row>
    <row r="159" spans="1:9" ht="55.5" customHeight="1" x14ac:dyDescent="0.25">
      <c r="A159" s="6" t="s">
        <v>303</v>
      </c>
      <c r="B159" s="6" t="s">
        <v>304</v>
      </c>
      <c r="C159" s="66">
        <v>1</v>
      </c>
      <c r="D159" s="7">
        <v>4302</v>
      </c>
      <c r="E159" s="68">
        <f t="shared" si="3"/>
        <v>8413.9806599999993</v>
      </c>
      <c r="F159" s="67">
        <v>0</v>
      </c>
      <c r="G159" s="67">
        <v>0</v>
      </c>
    </row>
    <row r="160" spans="1:9" ht="55.5" customHeight="1" x14ac:dyDescent="0.25">
      <c r="A160" s="6" t="s">
        <v>305</v>
      </c>
      <c r="B160" s="6" t="s">
        <v>306</v>
      </c>
      <c r="C160" s="66">
        <v>1</v>
      </c>
      <c r="D160" s="7">
        <v>740</v>
      </c>
      <c r="E160" s="68">
        <f t="shared" si="3"/>
        <v>1447.3142</v>
      </c>
      <c r="F160" s="67">
        <v>0</v>
      </c>
      <c r="G160" s="67">
        <v>0</v>
      </c>
    </row>
    <row r="161" spans="1:9" ht="55.5" customHeight="1" x14ac:dyDescent="0.25">
      <c r="A161" s="6" t="s">
        <v>307</v>
      </c>
      <c r="B161" s="6" t="s">
        <v>308</v>
      </c>
      <c r="C161" s="66">
        <v>1</v>
      </c>
      <c r="D161" s="7">
        <v>1970</v>
      </c>
      <c r="E161" s="68">
        <f t="shared" si="3"/>
        <v>3852.9850999999999</v>
      </c>
      <c r="F161" s="67">
        <v>0</v>
      </c>
      <c r="G161" s="67">
        <v>0</v>
      </c>
    </row>
    <row r="162" spans="1:9" ht="55.5" customHeight="1" x14ac:dyDescent="0.25">
      <c r="A162" s="6" t="s">
        <v>309</v>
      </c>
      <c r="B162" s="6" t="s">
        <v>310</v>
      </c>
      <c r="C162" s="66">
        <v>1</v>
      </c>
      <c r="D162" s="7">
        <v>701</v>
      </c>
      <c r="E162" s="68">
        <f t="shared" si="3"/>
        <v>1371.03683</v>
      </c>
      <c r="F162" s="67">
        <v>0</v>
      </c>
      <c r="G162" s="67">
        <v>0</v>
      </c>
    </row>
    <row r="163" spans="1:9" ht="55.5" customHeight="1" x14ac:dyDescent="0.25">
      <c r="A163" s="6" t="s">
        <v>311</v>
      </c>
      <c r="B163" s="6" t="s">
        <v>312</v>
      </c>
      <c r="C163" s="66">
        <v>1</v>
      </c>
      <c r="D163" s="7">
        <v>517</v>
      </c>
      <c r="E163" s="68">
        <f t="shared" si="3"/>
        <v>1011.1641099999999</v>
      </c>
      <c r="F163" s="67">
        <v>0</v>
      </c>
      <c r="G163" s="67">
        <v>0</v>
      </c>
    </row>
    <row r="164" spans="1:9" ht="55.5" customHeight="1" x14ac:dyDescent="0.25">
      <c r="A164" s="6" t="s">
        <v>313</v>
      </c>
      <c r="B164" s="6" t="s">
        <v>314</v>
      </c>
      <c r="C164" s="66">
        <v>1</v>
      </c>
      <c r="D164" s="7">
        <v>947</v>
      </c>
      <c r="E164" s="68">
        <f t="shared" si="3"/>
        <v>1852.17101</v>
      </c>
      <c r="F164" s="67">
        <v>0</v>
      </c>
      <c r="G164" s="67">
        <v>0</v>
      </c>
    </row>
    <row r="165" spans="1:9" ht="55.5" customHeight="1" x14ac:dyDescent="0.25">
      <c r="A165" s="6" t="s">
        <v>315</v>
      </c>
      <c r="B165" s="6" t="s">
        <v>316</v>
      </c>
      <c r="C165" s="66">
        <v>1</v>
      </c>
      <c r="D165" s="7">
        <v>552</v>
      </c>
      <c r="E165" s="68">
        <f t="shared" si="3"/>
        <v>1079.61816</v>
      </c>
      <c r="F165" s="67">
        <v>0</v>
      </c>
      <c r="G165" s="67">
        <v>0</v>
      </c>
    </row>
    <row r="166" spans="1:9" s="5" customFormat="1" ht="39" customHeight="1" x14ac:dyDescent="0.25">
      <c r="A166" s="64" t="s">
        <v>317</v>
      </c>
      <c r="B166" s="65"/>
      <c r="C166" s="66"/>
      <c r="D166" s="7"/>
      <c r="E166" s="68"/>
      <c r="F166" s="67"/>
      <c r="G166" s="67"/>
      <c r="H166" s="8"/>
      <c r="I166" s="8"/>
    </row>
    <row r="167" spans="1:9" ht="55.5" customHeight="1" x14ac:dyDescent="0.25">
      <c r="A167" s="6" t="s">
        <v>318</v>
      </c>
      <c r="B167" s="6" t="s">
        <v>319</v>
      </c>
      <c r="C167" s="66">
        <v>1</v>
      </c>
      <c r="D167" s="7">
        <v>460</v>
      </c>
      <c r="E167" s="68">
        <f t="shared" si="3"/>
        <v>899.68179999999995</v>
      </c>
      <c r="F167" s="67">
        <v>0</v>
      </c>
      <c r="G167" s="67">
        <v>0</v>
      </c>
    </row>
    <row r="168" spans="1:9" ht="55.5" customHeight="1" x14ac:dyDescent="0.25">
      <c r="A168" s="6" t="s">
        <v>320</v>
      </c>
      <c r="B168" s="6" t="s">
        <v>321</v>
      </c>
      <c r="C168" s="66">
        <v>1</v>
      </c>
      <c r="D168" s="7">
        <v>460</v>
      </c>
      <c r="E168" s="68">
        <f t="shared" si="3"/>
        <v>899.68179999999995</v>
      </c>
      <c r="F168" s="67">
        <v>0</v>
      </c>
      <c r="G168" s="67">
        <v>0</v>
      </c>
    </row>
    <row r="169" spans="1:9" ht="55.5" customHeight="1" x14ac:dyDescent="0.25">
      <c r="A169" s="6" t="s">
        <v>322</v>
      </c>
      <c r="B169" s="6" t="s">
        <v>323</v>
      </c>
      <c r="C169" s="66">
        <v>1</v>
      </c>
      <c r="D169" s="7">
        <v>460</v>
      </c>
      <c r="E169" s="68">
        <f t="shared" si="3"/>
        <v>899.68179999999995</v>
      </c>
      <c r="F169" s="67">
        <v>0</v>
      </c>
      <c r="G169" s="67">
        <v>0</v>
      </c>
    </row>
    <row r="170" spans="1:9" ht="55.5" customHeight="1" x14ac:dyDescent="0.25">
      <c r="A170" s="6" t="s">
        <v>324</v>
      </c>
      <c r="B170" s="6" t="s">
        <v>325</v>
      </c>
      <c r="C170" s="66">
        <v>1</v>
      </c>
      <c r="D170" s="7">
        <v>460</v>
      </c>
      <c r="E170" s="68">
        <f t="shared" si="3"/>
        <v>899.68179999999995</v>
      </c>
      <c r="F170" s="67">
        <v>0</v>
      </c>
      <c r="G170" s="67">
        <v>0</v>
      </c>
    </row>
    <row r="171" spans="1:9" s="5" customFormat="1" ht="39" customHeight="1" x14ac:dyDescent="0.25">
      <c r="A171" s="64" t="s">
        <v>326</v>
      </c>
      <c r="B171" s="65"/>
      <c r="C171" s="66"/>
      <c r="D171" s="7"/>
      <c r="E171" s="68"/>
      <c r="F171" s="67"/>
      <c r="G171" s="67"/>
      <c r="H171" s="8"/>
      <c r="I171" s="8"/>
    </row>
    <row r="172" spans="1:9" ht="55.5" customHeight="1" x14ac:dyDescent="0.25">
      <c r="A172" s="6" t="s">
        <v>327</v>
      </c>
      <c r="B172" s="6" t="s">
        <v>328</v>
      </c>
      <c r="C172" s="66">
        <v>1</v>
      </c>
      <c r="D172" s="7">
        <v>122</v>
      </c>
      <c r="E172" s="68">
        <f t="shared" si="3"/>
        <v>238.61125999999999</v>
      </c>
      <c r="F172" s="67">
        <v>0</v>
      </c>
      <c r="G172" s="67">
        <v>0</v>
      </c>
    </row>
    <row r="173" spans="1:9" ht="55.5" customHeight="1" x14ac:dyDescent="0.25">
      <c r="A173" s="6" t="s">
        <v>329</v>
      </c>
      <c r="B173" s="6" t="s">
        <v>330</v>
      </c>
      <c r="C173" s="66">
        <v>1</v>
      </c>
      <c r="D173" s="7">
        <v>153</v>
      </c>
      <c r="E173" s="68">
        <f t="shared" si="3"/>
        <v>299.24198999999999</v>
      </c>
      <c r="F173" s="67">
        <v>0</v>
      </c>
      <c r="G173" s="67">
        <v>0</v>
      </c>
    </row>
    <row r="174" spans="1:9" ht="55.5" customHeight="1" x14ac:dyDescent="0.25">
      <c r="A174" s="6" t="s">
        <v>331</v>
      </c>
      <c r="B174" s="6" t="s">
        <v>332</v>
      </c>
      <c r="C174" s="66">
        <v>1</v>
      </c>
      <c r="D174" s="7">
        <v>153</v>
      </c>
      <c r="E174" s="68">
        <f t="shared" si="3"/>
        <v>299.24198999999999</v>
      </c>
      <c r="F174" s="67">
        <v>0</v>
      </c>
      <c r="G174" s="67">
        <v>0</v>
      </c>
    </row>
    <row r="175" spans="1:9" ht="55.5" customHeight="1" x14ac:dyDescent="0.25">
      <c r="A175" s="6" t="s">
        <v>333</v>
      </c>
      <c r="B175" s="6" t="s">
        <v>334</v>
      </c>
      <c r="C175" s="66">
        <v>1</v>
      </c>
      <c r="D175" s="7">
        <v>178</v>
      </c>
      <c r="E175" s="68">
        <f t="shared" si="3"/>
        <v>348.13774000000001</v>
      </c>
      <c r="F175" s="67">
        <v>0</v>
      </c>
      <c r="G175" s="67">
        <v>0</v>
      </c>
    </row>
    <row r="176" spans="1:9" ht="55.5" customHeight="1" x14ac:dyDescent="0.25">
      <c r="A176" s="6" t="s">
        <v>335</v>
      </c>
      <c r="B176" s="6" t="s">
        <v>336</v>
      </c>
      <c r="C176" s="66">
        <v>1</v>
      </c>
      <c r="D176" s="7">
        <v>153</v>
      </c>
      <c r="E176" s="68">
        <f t="shared" si="3"/>
        <v>299.24198999999999</v>
      </c>
      <c r="F176" s="67">
        <v>0</v>
      </c>
      <c r="G176" s="67">
        <v>0</v>
      </c>
    </row>
    <row r="177" spans="1:9" ht="55.5" customHeight="1" x14ac:dyDescent="0.25">
      <c r="A177" s="6" t="s">
        <v>337</v>
      </c>
      <c r="B177" s="6" t="s">
        <v>338</v>
      </c>
      <c r="C177" s="66">
        <v>1</v>
      </c>
      <c r="D177" s="7">
        <v>500</v>
      </c>
      <c r="E177" s="68">
        <f t="shared" si="3"/>
        <v>977.91499999999996</v>
      </c>
      <c r="F177" s="67">
        <v>0</v>
      </c>
      <c r="G177" s="67">
        <v>0</v>
      </c>
    </row>
    <row r="178" spans="1:9" ht="55.5" customHeight="1" x14ac:dyDescent="0.25">
      <c r="A178" s="6" t="s">
        <v>339</v>
      </c>
      <c r="B178" s="6" t="s">
        <v>340</v>
      </c>
      <c r="C178" s="66">
        <v>1</v>
      </c>
      <c r="D178" s="7">
        <v>122</v>
      </c>
      <c r="E178" s="68">
        <f t="shared" si="3"/>
        <v>238.61125999999999</v>
      </c>
      <c r="F178" s="67">
        <v>0</v>
      </c>
      <c r="G178" s="67">
        <v>0</v>
      </c>
    </row>
    <row r="179" spans="1:9" ht="55.5" customHeight="1" x14ac:dyDescent="0.25">
      <c r="A179" s="6" t="s">
        <v>341</v>
      </c>
      <c r="B179" s="6" t="s">
        <v>342</v>
      </c>
      <c r="C179" s="66">
        <v>1</v>
      </c>
      <c r="D179" s="7">
        <v>153</v>
      </c>
      <c r="E179" s="68">
        <f t="shared" ref="E179:E242" si="4">+D179*1.95583</f>
        <v>299.24198999999999</v>
      </c>
      <c r="F179" s="67">
        <v>0</v>
      </c>
      <c r="G179" s="67">
        <v>0</v>
      </c>
    </row>
    <row r="180" spans="1:9" ht="55.5" customHeight="1" x14ac:dyDescent="0.25">
      <c r="A180" s="6" t="s">
        <v>343</v>
      </c>
      <c r="B180" s="6" t="s">
        <v>344</v>
      </c>
      <c r="C180" s="66">
        <v>1</v>
      </c>
      <c r="D180" s="7">
        <v>122</v>
      </c>
      <c r="E180" s="68">
        <f t="shared" si="4"/>
        <v>238.61125999999999</v>
      </c>
      <c r="F180" s="67">
        <v>0</v>
      </c>
      <c r="G180" s="67">
        <v>0</v>
      </c>
    </row>
    <row r="181" spans="1:9" ht="55.5" customHeight="1" x14ac:dyDescent="0.25">
      <c r="A181" s="6" t="s">
        <v>345</v>
      </c>
      <c r="B181" s="6" t="s">
        <v>346</v>
      </c>
      <c r="C181" s="66">
        <v>1</v>
      </c>
      <c r="D181" s="7">
        <v>865</v>
      </c>
      <c r="E181" s="68">
        <f t="shared" si="4"/>
        <v>1691.79295</v>
      </c>
      <c r="F181" s="67">
        <v>0</v>
      </c>
      <c r="G181" s="67">
        <v>0</v>
      </c>
    </row>
    <row r="182" spans="1:9" ht="55.5" customHeight="1" x14ac:dyDescent="0.25">
      <c r="A182" s="6" t="s">
        <v>347</v>
      </c>
      <c r="B182" s="6" t="s">
        <v>348</v>
      </c>
      <c r="C182" s="66">
        <v>1</v>
      </c>
      <c r="D182" s="7">
        <v>506</v>
      </c>
      <c r="E182" s="68">
        <f t="shared" si="4"/>
        <v>989.64998000000003</v>
      </c>
      <c r="F182" s="67">
        <v>0</v>
      </c>
      <c r="G182" s="67">
        <v>0</v>
      </c>
    </row>
    <row r="183" spans="1:9" ht="55.5" customHeight="1" x14ac:dyDescent="0.25">
      <c r="A183" s="6" t="s">
        <v>349</v>
      </c>
      <c r="B183" s="6" t="s">
        <v>350</v>
      </c>
      <c r="C183" s="66">
        <v>1</v>
      </c>
      <c r="D183" s="7">
        <v>724</v>
      </c>
      <c r="E183" s="68">
        <f t="shared" si="4"/>
        <v>1416.0209199999999</v>
      </c>
      <c r="F183" s="67">
        <v>0</v>
      </c>
      <c r="G183" s="67">
        <v>0</v>
      </c>
    </row>
    <row r="184" spans="1:9" ht="55.5" customHeight="1" x14ac:dyDescent="0.25">
      <c r="A184" s="6" t="s">
        <v>351</v>
      </c>
      <c r="B184" s="6" t="s">
        <v>352</v>
      </c>
      <c r="C184" s="66">
        <v>1</v>
      </c>
      <c r="D184" s="7">
        <v>894</v>
      </c>
      <c r="E184" s="68">
        <f t="shared" si="4"/>
        <v>1748.5120199999999</v>
      </c>
      <c r="F184" s="67">
        <v>0</v>
      </c>
      <c r="G184" s="67">
        <v>0</v>
      </c>
    </row>
    <row r="185" spans="1:9" ht="55.5" customHeight="1" x14ac:dyDescent="0.25">
      <c r="A185" s="6" t="s">
        <v>353</v>
      </c>
      <c r="B185" s="6" t="s">
        <v>354</v>
      </c>
      <c r="C185" s="66">
        <v>1</v>
      </c>
      <c r="D185" s="7">
        <v>163.5</v>
      </c>
      <c r="E185" s="68">
        <f t="shared" si="4"/>
        <v>319.77820500000001</v>
      </c>
      <c r="F185" s="67">
        <v>0</v>
      </c>
      <c r="G185" s="67">
        <v>0</v>
      </c>
    </row>
    <row r="186" spans="1:9" ht="55.5" customHeight="1" x14ac:dyDescent="0.25">
      <c r="A186" s="6" t="s">
        <v>355</v>
      </c>
      <c r="B186" s="6" t="s">
        <v>356</v>
      </c>
      <c r="C186" s="66">
        <v>1</v>
      </c>
      <c r="D186" s="7">
        <v>608</v>
      </c>
      <c r="E186" s="68">
        <f t="shared" si="4"/>
        <v>1189.14464</v>
      </c>
      <c r="F186" s="67">
        <v>0</v>
      </c>
      <c r="G186" s="67">
        <v>0</v>
      </c>
    </row>
    <row r="187" spans="1:9" s="5" customFormat="1" ht="39" customHeight="1" x14ac:dyDescent="0.25">
      <c r="A187" s="64" t="s">
        <v>357</v>
      </c>
      <c r="B187" s="65"/>
      <c r="C187" s="66"/>
      <c r="D187" s="7"/>
      <c r="E187" s="68"/>
      <c r="F187" s="67"/>
      <c r="G187" s="67"/>
      <c r="H187" s="8"/>
      <c r="I187" s="8"/>
    </row>
    <row r="188" spans="1:9" ht="55.5" customHeight="1" x14ac:dyDescent="0.25">
      <c r="A188" s="6" t="s">
        <v>358</v>
      </c>
      <c r="B188" s="6" t="s">
        <v>359</v>
      </c>
      <c r="C188" s="66">
        <v>1</v>
      </c>
      <c r="D188" s="7">
        <v>127</v>
      </c>
      <c r="E188" s="68">
        <f t="shared" si="4"/>
        <v>248.39041</v>
      </c>
      <c r="F188" s="67">
        <v>0</v>
      </c>
      <c r="G188" s="67">
        <v>0</v>
      </c>
    </row>
    <row r="189" spans="1:9" ht="55.5" customHeight="1" x14ac:dyDescent="0.25">
      <c r="A189" s="6" t="s">
        <v>360</v>
      </c>
      <c r="B189" s="6" t="s">
        <v>361</v>
      </c>
      <c r="C189" s="66">
        <v>1</v>
      </c>
      <c r="D189" s="7">
        <v>127</v>
      </c>
      <c r="E189" s="68">
        <f t="shared" si="4"/>
        <v>248.39041</v>
      </c>
      <c r="F189" s="67">
        <v>0</v>
      </c>
      <c r="G189" s="67">
        <v>0</v>
      </c>
    </row>
    <row r="190" spans="1:9" ht="55.5" customHeight="1" x14ac:dyDescent="0.25">
      <c r="A190" s="6" t="s">
        <v>362</v>
      </c>
      <c r="B190" s="6" t="s">
        <v>363</v>
      </c>
      <c r="C190" s="66">
        <v>1</v>
      </c>
      <c r="D190" s="7">
        <v>127</v>
      </c>
      <c r="E190" s="68">
        <f t="shared" si="4"/>
        <v>248.39041</v>
      </c>
      <c r="F190" s="67">
        <v>0</v>
      </c>
      <c r="G190" s="67">
        <v>0</v>
      </c>
    </row>
    <row r="191" spans="1:9" ht="55.5" customHeight="1" x14ac:dyDescent="0.25">
      <c r="A191" s="6" t="s">
        <v>364</v>
      </c>
      <c r="B191" s="6" t="s">
        <v>365</v>
      </c>
      <c r="C191" s="66">
        <v>1</v>
      </c>
      <c r="D191" s="7">
        <v>127</v>
      </c>
      <c r="E191" s="68">
        <f t="shared" si="4"/>
        <v>248.39041</v>
      </c>
      <c r="F191" s="67">
        <v>0</v>
      </c>
      <c r="G191" s="67">
        <v>0</v>
      </c>
    </row>
    <row r="192" spans="1:9" ht="55.5" customHeight="1" x14ac:dyDescent="0.25">
      <c r="A192" s="6" t="s">
        <v>366</v>
      </c>
      <c r="B192" s="6" t="s">
        <v>367</v>
      </c>
      <c r="C192" s="66">
        <v>1</v>
      </c>
      <c r="D192" s="7">
        <v>127</v>
      </c>
      <c r="E192" s="68">
        <f t="shared" si="4"/>
        <v>248.39041</v>
      </c>
      <c r="F192" s="67">
        <v>0</v>
      </c>
      <c r="G192" s="67">
        <v>0</v>
      </c>
    </row>
    <row r="193" spans="1:9" ht="55.5" customHeight="1" x14ac:dyDescent="0.25">
      <c r="A193" s="6" t="s">
        <v>368</v>
      </c>
      <c r="B193" s="6" t="s">
        <v>369</v>
      </c>
      <c r="C193" s="66">
        <v>1</v>
      </c>
      <c r="D193" s="7">
        <v>127</v>
      </c>
      <c r="E193" s="68">
        <f t="shared" si="4"/>
        <v>248.39041</v>
      </c>
      <c r="F193" s="67">
        <v>0</v>
      </c>
      <c r="G193" s="67">
        <v>0</v>
      </c>
    </row>
    <row r="194" spans="1:9" s="5" customFormat="1" ht="39" customHeight="1" x14ac:dyDescent="0.25">
      <c r="A194" s="64" t="s">
        <v>370</v>
      </c>
      <c r="B194" s="65"/>
      <c r="C194" s="66"/>
      <c r="D194" s="7"/>
      <c r="E194" s="68"/>
      <c r="F194" s="67"/>
      <c r="G194" s="67"/>
      <c r="H194" s="8"/>
      <c r="I194" s="8"/>
    </row>
    <row r="195" spans="1:9" ht="55.5" customHeight="1" x14ac:dyDescent="0.25">
      <c r="A195" s="6" t="s">
        <v>371</v>
      </c>
      <c r="B195" s="6" t="s">
        <v>372</v>
      </c>
      <c r="C195" s="66">
        <v>1</v>
      </c>
      <c r="D195" s="7">
        <v>450</v>
      </c>
      <c r="E195" s="68">
        <f t="shared" si="4"/>
        <v>880.12350000000004</v>
      </c>
      <c r="F195" s="67">
        <v>0</v>
      </c>
      <c r="G195" s="67">
        <v>0</v>
      </c>
    </row>
    <row r="196" spans="1:9" ht="55.5" customHeight="1" x14ac:dyDescent="0.25">
      <c r="A196" s="6" t="s">
        <v>373</v>
      </c>
      <c r="B196" s="6" t="s">
        <v>374</v>
      </c>
      <c r="C196" s="66">
        <v>1</v>
      </c>
      <c r="D196" s="7">
        <v>697</v>
      </c>
      <c r="E196" s="68">
        <f t="shared" si="4"/>
        <v>1363.21351</v>
      </c>
      <c r="F196" s="67">
        <v>0</v>
      </c>
      <c r="G196" s="67">
        <v>0</v>
      </c>
    </row>
    <row r="197" spans="1:9" ht="55.5" customHeight="1" x14ac:dyDescent="0.25">
      <c r="A197" s="6" t="s">
        <v>375</v>
      </c>
      <c r="B197" s="6" t="s">
        <v>376</v>
      </c>
      <c r="C197" s="66">
        <v>1</v>
      </c>
      <c r="D197" s="7">
        <v>1977</v>
      </c>
      <c r="E197" s="68">
        <f t="shared" si="4"/>
        <v>3866.6759099999999</v>
      </c>
      <c r="F197" s="67">
        <v>0</v>
      </c>
      <c r="G197" s="67">
        <v>0</v>
      </c>
    </row>
    <row r="198" spans="1:9" ht="55.5" customHeight="1" x14ac:dyDescent="0.25">
      <c r="A198" s="6" t="s">
        <v>377</v>
      </c>
      <c r="B198" s="6" t="s">
        <v>378</v>
      </c>
      <c r="C198" s="66">
        <v>1</v>
      </c>
      <c r="D198" s="7">
        <v>462</v>
      </c>
      <c r="E198" s="68">
        <f t="shared" si="4"/>
        <v>903.59345999999994</v>
      </c>
      <c r="F198" s="67">
        <v>0</v>
      </c>
      <c r="G198" s="67">
        <v>0</v>
      </c>
    </row>
    <row r="199" spans="1:9" ht="55.5" customHeight="1" x14ac:dyDescent="0.25">
      <c r="A199" s="6" t="s">
        <v>379</v>
      </c>
      <c r="B199" s="6" t="s">
        <v>380</v>
      </c>
      <c r="C199" s="66">
        <v>1</v>
      </c>
      <c r="D199" s="7">
        <v>966</v>
      </c>
      <c r="E199" s="68">
        <f t="shared" si="4"/>
        <v>1889.33178</v>
      </c>
      <c r="F199" s="67">
        <v>0</v>
      </c>
      <c r="G199" s="67">
        <v>0</v>
      </c>
    </row>
    <row r="200" spans="1:9" ht="55.5" customHeight="1" x14ac:dyDescent="0.25">
      <c r="A200" s="6" t="s">
        <v>381</v>
      </c>
      <c r="B200" s="6" t="s">
        <v>382</v>
      </c>
      <c r="C200" s="66">
        <v>1</v>
      </c>
      <c r="D200" s="7">
        <v>1873</v>
      </c>
      <c r="E200" s="68">
        <f t="shared" si="4"/>
        <v>3663.2695899999999</v>
      </c>
      <c r="F200" s="67">
        <v>0</v>
      </c>
      <c r="G200" s="67">
        <v>0</v>
      </c>
    </row>
    <row r="201" spans="1:9" ht="55.5" customHeight="1" x14ac:dyDescent="0.25">
      <c r="A201" s="6" t="s">
        <v>383</v>
      </c>
      <c r="B201" s="6" t="s">
        <v>384</v>
      </c>
      <c r="C201" s="66">
        <v>1</v>
      </c>
      <c r="D201" s="7">
        <v>1015</v>
      </c>
      <c r="E201" s="68">
        <f t="shared" si="4"/>
        <v>1985.1674499999999</v>
      </c>
      <c r="F201" s="67">
        <v>0</v>
      </c>
      <c r="G201" s="67">
        <v>0</v>
      </c>
    </row>
    <row r="202" spans="1:9" ht="55.5" customHeight="1" x14ac:dyDescent="0.25">
      <c r="A202" s="6" t="s">
        <v>385</v>
      </c>
      <c r="B202" s="6" t="s">
        <v>386</v>
      </c>
      <c r="C202" s="66">
        <v>1</v>
      </c>
      <c r="D202" s="7">
        <v>1495</v>
      </c>
      <c r="E202" s="68">
        <f t="shared" si="4"/>
        <v>2923.96585</v>
      </c>
      <c r="F202" s="67">
        <v>0</v>
      </c>
      <c r="G202" s="67">
        <v>0</v>
      </c>
    </row>
    <row r="203" spans="1:9" ht="55.5" customHeight="1" x14ac:dyDescent="0.25">
      <c r="A203" s="6" t="s">
        <v>387</v>
      </c>
      <c r="B203" s="6" t="s">
        <v>388</v>
      </c>
      <c r="C203" s="66">
        <v>1</v>
      </c>
      <c r="D203" s="7">
        <v>864</v>
      </c>
      <c r="E203" s="68">
        <f t="shared" si="4"/>
        <v>1689.8371199999999</v>
      </c>
      <c r="F203" s="67">
        <v>0</v>
      </c>
      <c r="G203" s="67">
        <v>0</v>
      </c>
    </row>
    <row r="204" spans="1:9" ht="55.5" customHeight="1" x14ac:dyDescent="0.25">
      <c r="A204" s="6" t="s">
        <v>389</v>
      </c>
      <c r="B204" s="6" t="s">
        <v>390</v>
      </c>
      <c r="C204" s="66">
        <v>1</v>
      </c>
      <c r="D204" s="7">
        <v>935</v>
      </c>
      <c r="E204" s="68">
        <f t="shared" si="4"/>
        <v>1828.7010499999999</v>
      </c>
      <c r="F204" s="67">
        <v>0</v>
      </c>
      <c r="G204" s="67">
        <v>0</v>
      </c>
    </row>
    <row r="205" spans="1:9" ht="55.5" customHeight="1" x14ac:dyDescent="0.25">
      <c r="A205" s="6" t="s">
        <v>391</v>
      </c>
      <c r="B205" s="6" t="s">
        <v>392</v>
      </c>
      <c r="C205" s="66">
        <v>1</v>
      </c>
      <c r="D205" s="7">
        <v>613</v>
      </c>
      <c r="E205" s="68">
        <f t="shared" si="4"/>
        <v>1198.9237900000001</v>
      </c>
      <c r="F205" s="67">
        <v>0</v>
      </c>
      <c r="G205" s="67">
        <v>0</v>
      </c>
    </row>
    <row r="206" spans="1:9" ht="55.5" customHeight="1" x14ac:dyDescent="0.25">
      <c r="A206" s="6" t="s">
        <v>393</v>
      </c>
      <c r="B206" s="6" t="s">
        <v>394</v>
      </c>
      <c r="C206" s="66">
        <v>1</v>
      </c>
      <c r="D206" s="7">
        <v>51</v>
      </c>
      <c r="E206" s="68">
        <f t="shared" si="4"/>
        <v>99.747329999999991</v>
      </c>
      <c r="F206" s="67">
        <v>0</v>
      </c>
      <c r="G206" s="67">
        <v>0</v>
      </c>
    </row>
    <row r="207" spans="1:9" s="5" customFormat="1" ht="39" customHeight="1" x14ac:dyDescent="0.25">
      <c r="A207" s="64" t="s">
        <v>395</v>
      </c>
      <c r="B207" s="65"/>
      <c r="C207" s="66"/>
      <c r="D207" s="7"/>
      <c r="E207" s="68"/>
      <c r="F207" s="67"/>
      <c r="G207" s="67"/>
      <c r="H207" s="8"/>
      <c r="I207" s="8"/>
    </row>
    <row r="208" spans="1:9" ht="55.5" customHeight="1" x14ac:dyDescent="0.25">
      <c r="A208" s="6" t="s">
        <v>396</v>
      </c>
      <c r="B208" s="6" t="s">
        <v>397</v>
      </c>
      <c r="C208" s="66">
        <v>1</v>
      </c>
      <c r="D208" s="7">
        <v>81</v>
      </c>
      <c r="E208" s="68">
        <f t="shared" si="4"/>
        <v>158.42222999999998</v>
      </c>
      <c r="F208" s="67">
        <v>0</v>
      </c>
      <c r="G208" s="67">
        <v>0</v>
      </c>
    </row>
    <row r="209" spans="1:9" ht="55.5" customHeight="1" x14ac:dyDescent="0.25">
      <c r="A209" s="6" t="s">
        <v>398</v>
      </c>
      <c r="B209" s="6" t="s">
        <v>399</v>
      </c>
      <c r="C209" s="66">
        <v>1</v>
      </c>
      <c r="D209" s="7">
        <v>117</v>
      </c>
      <c r="E209" s="68">
        <f t="shared" si="4"/>
        <v>228.83211</v>
      </c>
      <c r="F209" s="67">
        <v>0</v>
      </c>
      <c r="G209" s="67">
        <v>0</v>
      </c>
    </row>
    <row r="210" spans="1:9" ht="55.5" customHeight="1" x14ac:dyDescent="0.25">
      <c r="A210" s="6" t="s">
        <v>400</v>
      </c>
      <c r="B210" s="6" t="s">
        <v>401</v>
      </c>
      <c r="C210" s="66">
        <v>1</v>
      </c>
      <c r="D210" s="7">
        <v>163</v>
      </c>
      <c r="E210" s="68">
        <f t="shared" si="4"/>
        <v>318.80029000000002</v>
      </c>
      <c r="F210" s="67">
        <v>0</v>
      </c>
      <c r="G210" s="67">
        <v>0</v>
      </c>
    </row>
    <row r="211" spans="1:9" ht="55.5" customHeight="1" x14ac:dyDescent="0.25">
      <c r="A211" s="6" t="s">
        <v>402</v>
      </c>
      <c r="B211" s="6" t="s">
        <v>403</v>
      </c>
      <c r="C211" s="66">
        <v>1</v>
      </c>
      <c r="D211" s="7">
        <v>214</v>
      </c>
      <c r="E211" s="68">
        <f t="shared" si="4"/>
        <v>418.54761999999999</v>
      </c>
      <c r="F211" s="67">
        <v>0</v>
      </c>
      <c r="G211" s="67">
        <v>0</v>
      </c>
    </row>
    <row r="212" spans="1:9" ht="55.5" customHeight="1" x14ac:dyDescent="0.25">
      <c r="A212" s="6" t="s">
        <v>404</v>
      </c>
      <c r="B212" s="6" t="s">
        <v>405</v>
      </c>
      <c r="C212" s="66">
        <v>1</v>
      </c>
      <c r="D212" s="7">
        <v>81</v>
      </c>
      <c r="E212" s="68">
        <f t="shared" si="4"/>
        <v>158.42222999999998</v>
      </c>
      <c r="F212" s="67">
        <v>0</v>
      </c>
      <c r="G212" s="67">
        <v>0</v>
      </c>
    </row>
    <row r="213" spans="1:9" ht="55.5" customHeight="1" x14ac:dyDescent="0.25">
      <c r="A213" s="6" t="s">
        <v>406</v>
      </c>
      <c r="B213" s="6" t="s">
        <v>407</v>
      </c>
      <c r="C213" s="66">
        <v>1</v>
      </c>
      <c r="D213" s="7">
        <v>214</v>
      </c>
      <c r="E213" s="68">
        <f t="shared" si="4"/>
        <v>418.54761999999999</v>
      </c>
      <c r="F213" s="67">
        <v>0</v>
      </c>
      <c r="G213" s="67">
        <v>0</v>
      </c>
    </row>
    <row r="214" spans="1:9" ht="55.5" customHeight="1" x14ac:dyDescent="0.25">
      <c r="A214" s="6" t="s">
        <v>408</v>
      </c>
      <c r="B214" s="6" t="s">
        <v>409</v>
      </c>
      <c r="C214" s="66">
        <v>1</v>
      </c>
      <c r="D214" s="7">
        <v>46</v>
      </c>
      <c r="E214" s="68">
        <f t="shared" si="4"/>
        <v>89.968180000000004</v>
      </c>
      <c r="F214" s="67">
        <v>0</v>
      </c>
      <c r="G214" s="67">
        <v>0</v>
      </c>
    </row>
    <row r="215" spans="1:9" ht="55.5" customHeight="1" x14ac:dyDescent="0.25">
      <c r="A215" s="6" t="s">
        <v>410</v>
      </c>
      <c r="B215" s="6" t="s">
        <v>411</v>
      </c>
      <c r="C215" s="66">
        <v>1</v>
      </c>
      <c r="D215" s="7">
        <v>46</v>
      </c>
      <c r="E215" s="68">
        <f t="shared" si="4"/>
        <v>89.968180000000004</v>
      </c>
      <c r="F215" s="67">
        <v>0</v>
      </c>
      <c r="G215" s="67">
        <v>0</v>
      </c>
    </row>
    <row r="216" spans="1:9" ht="55.5" customHeight="1" x14ac:dyDescent="0.25">
      <c r="A216" s="6" t="s">
        <v>412</v>
      </c>
      <c r="B216" s="6" t="s">
        <v>413</v>
      </c>
      <c r="C216" s="66">
        <v>1</v>
      </c>
      <c r="D216" s="7">
        <v>429</v>
      </c>
      <c r="E216" s="68">
        <f t="shared" si="4"/>
        <v>839.05106999999998</v>
      </c>
      <c r="F216" s="67">
        <v>0</v>
      </c>
      <c r="G216" s="67">
        <v>0</v>
      </c>
    </row>
    <row r="217" spans="1:9" ht="55.5" customHeight="1" x14ac:dyDescent="0.25">
      <c r="A217" s="6" t="s">
        <v>414</v>
      </c>
      <c r="B217" s="6" t="s">
        <v>415</v>
      </c>
      <c r="C217" s="66">
        <v>1</v>
      </c>
      <c r="D217" s="7">
        <v>66</v>
      </c>
      <c r="E217" s="68">
        <f t="shared" si="4"/>
        <v>129.08477999999999</v>
      </c>
      <c r="F217" s="67">
        <v>0</v>
      </c>
      <c r="G217" s="67">
        <v>0</v>
      </c>
    </row>
    <row r="218" spans="1:9" ht="55.5" customHeight="1" x14ac:dyDescent="0.25">
      <c r="A218" s="6" t="s">
        <v>416</v>
      </c>
      <c r="B218" s="6" t="s">
        <v>417</v>
      </c>
      <c r="C218" s="66">
        <v>1</v>
      </c>
      <c r="D218" s="7">
        <v>153</v>
      </c>
      <c r="E218" s="68">
        <f t="shared" si="4"/>
        <v>299.24198999999999</v>
      </c>
      <c r="F218" s="67">
        <v>0</v>
      </c>
      <c r="G218" s="67">
        <v>0</v>
      </c>
    </row>
    <row r="219" spans="1:9" ht="55.5" customHeight="1" x14ac:dyDescent="0.25">
      <c r="A219" s="6" t="s">
        <v>418</v>
      </c>
      <c r="B219" s="6" t="s">
        <v>419</v>
      </c>
      <c r="C219" s="66">
        <v>1</v>
      </c>
      <c r="D219" s="7">
        <v>153</v>
      </c>
      <c r="E219" s="68">
        <f t="shared" si="4"/>
        <v>299.24198999999999</v>
      </c>
      <c r="F219" s="67">
        <v>0</v>
      </c>
      <c r="G219" s="67">
        <v>0</v>
      </c>
    </row>
    <row r="220" spans="1:9" ht="55.5" customHeight="1" x14ac:dyDescent="0.25">
      <c r="A220" s="6" t="s">
        <v>420</v>
      </c>
      <c r="B220" s="6" t="s">
        <v>1562</v>
      </c>
      <c r="C220" s="66">
        <v>1</v>
      </c>
      <c r="D220" s="7">
        <v>204</v>
      </c>
      <c r="E220" s="68">
        <f t="shared" si="4"/>
        <v>398.98931999999996</v>
      </c>
      <c r="F220" s="67">
        <v>0</v>
      </c>
      <c r="G220" s="67">
        <v>0</v>
      </c>
    </row>
    <row r="221" spans="1:9" ht="55.5" customHeight="1" x14ac:dyDescent="0.25">
      <c r="A221" s="6" t="s">
        <v>421</v>
      </c>
      <c r="B221" s="6" t="s">
        <v>422</v>
      </c>
      <c r="C221" s="66">
        <v>1</v>
      </c>
      <c r="D221" s="7">
        <v>102</v>
      </c>
      <c r="E221" s="68">
        <f t="shared" si="4"/>
        <v>199.49465999999998</v>
      </c>
      <c r="F221" s="67">
        <v>0</v>
      </c>
      <c r="G221" s="67">
        <v>0</v>
      </c>
    </row>
    <row r="222" spans="1:9" ht="55.5" customHeight="1" x14ac:dyDescent="0.25">
      <c r="A222" s="6" t="s">
        <v>423</v>
      </c>
      <c r="B222" s="6" t="s">
        <v>424</v>
      </c>
      <c r="C222" s="66">
        <v>1</v>
      </c>
      <c r="D222" s="7">
        <v>306</v>
      </c>
      <c r="E222" s="68">
        <f t="shared" si="4"/>
        <v>598.48397999999997</v>
      </c>
      <c r="F222" s="67">
        <v>0</v>
      </c>
      <c r="G222" s="67">
        <v>0</v>
      </c>
    </row>
    <row r="223" spans="1:9" s="5" customFormat="1" ht="39" customHeight="1" x14ac:dyDescent="0.25">
      <c r="A223" s="64" t="s">
        <v>425</v>
      </c>
      <c r="B223" s="65"/>
      <c r="C223" s="66"/>
      <c r="D223" s="7"/>
      <c r="E223" s="68"/>
      <c r="F223" s="67"/>
      <c r="G223" s="67"/>
      <c r="H223" s="8"/>
      <c r="I223" s="8"/>
    </row>
    <row r="224" spans="1:9" ht="55.5" customHeight="1" x14ac:dyDescent="0.25">
      <c r="A224" s="6" t="s">
        <v>426</v>
      </c>
      <c r="B224" s="6" t="s">
        <v>427</v>
      </c>
      <c r="C224" s="66">
        <v>1</v>
      </c>
      <c r="D224" s="7">
        <v>897</v>
      </c>
      <c r="E224" s="68">
        <f t="shared" si="4"/>
        <v>1754.37951</v>
      </c>
      <c r="F224" s="67">
        <v>0</v>
      </c>
      <c r="G224" s="67">
        <v>0</v>
      </c>
    </row>
    <row r="225" spans="1:7" ht="55.5" customHeight="1" x14ac:dyDescent="0.25">
      <c r="A225" s="6" t="s">
        <v>428</v>
      </c>
      <c r="B225" s="6" t="s">
        <v>429</v>
      </c>
      <c r="C225" s="66">
        <v>1</v>
      </c>
      <c r="D225" s="7">
        <v>534</v>
      </c>
      <c r="E225" s="68">
        <f t="shared" si="4"/>
        <v>1044.4132199999999</v>
      </c>
      <c r="F225" s="67">
        <v>0</v>
      </c>
      <c r="G225" s="67">
        <v>0</v>
      </c>
    </row>
    <row r="226" spans="1:7" ht="55.5" customHeight="1" x14ac:dyDescent="0.25">
      <c r="A226" s="6" t="s">
        <v>430</v>
      </c>
      <c r="B226" s="6" t="s">
        <v>431</v>
      </c>
      <c r="C226" s="66">
        <v>1</v>
      </c>
      <c r="D226" s="7">
        <v>1005</v>
      </c>
      <c r="E226" s="68">
        <f t="shared" si="4"/>
        <v>1965.60915</v>
      </c>
      <c r="F226" s="67">
        <v>0</v>
      </c>
      <c r="G226" s="67">
        <v>0</v>
      </c>
    </row>
    <row r="227" spans="1:7" ht="55.5" customHeight="1" x14ac:dyDescent="0.25">
      <c r="A227" s="6" t="s">
        <v>432</v>
      </c>
      <c r="B227" s="6" t="s">
        <v>433</v>
      </c>
      <c r="C227" s="66">
        <v>1</v>
      </c>
      <c r="D227" s="7">
        <v>3372</v>
      </c>
      <c r="E227" s="68">
        <f t="shared" si="4"/>
        <v>6595.0587599999999</v>
      </c>
      <c r="F227" s="67">
        <v>0</v>
      </c>
      <c r="G227" s="67">
        <v>0</v>
      </c>
    </row>
    <row r="228" spans="1:7" ht="55.5" customHeight="1" x14ac:dyDescent="0.25">
      <c r="A228" s="6" t="s">
        <v>434</v>
      </c>
      <c r="B228" s="6" t="s">
        <v>435</v>
      </c>
      <c r="C228" s="66">
        <v>1</v>
      </c>
      <c r="D228" s="7">
        <v>1948</v>
      </c>
      <c r="E228" s="68">
        <f t="shared" si="4"/>
        <v>3809.9568399999998</v>
      </c>
      <c r="F228" s="67">
        <v>0</v>
      </c>
      <c r="G228" s="67">
        <v>0</v>
      </c>
    </row>
    <row r="229" spans="1:7" ht="55.5" customHeight="1" x14ac:dyDescent="0.25">
      <c r="A229" s="6" t="s">
        <v>436</v>
      </c>
      <c r="B229" s="6" t="s">
        <v>437</v>
      </c>
      <c r="C229" s="66">
        <v>1</v>
      </c>
      <c r="D229" s="7">
        <v>2029</v>
      </c>
      <c r="E229" s="68">
        <f t="shared" si="4"/>
        <v>3968.37907</v>
      </c>
      <c r="F229" s="67">
        <v>0</v>
      </c>
      <c r="G229" s="67">
        <v>0</v>
      </c>
    </row>
    <row r="230" spans="1:7" ht="55.5" customHeight="1" x14ac:dyDescent="0.25">
      <c r="A230" s="6" t="s">
        <v>438</v>
      </c>
      <c r="B230" s="6" t="s">
        <v>439</v>
      </c>
      <c r="C230" s="66">
        <v>1</v>
      </c>
      <c r="D230" s="7">
        <v>9276</v>
      </c>
      <c r="E230" s="68">
        <f t="shared" si="4"/>
        <v>18142.27908</v>
      </c>
      <c r="F230" s="67">
        <v>0</v>
      </c>
      <c r="G230" s="67">
        <v>0</v>
      </c>
    </row>
    <row r="231" spans="1:7" ht="55.5" customHeight="1" x14ac:dyDescent="0.25">
      <c r="A231" s="6" t="s">
        <v>440</v>
      </c>
      <c r="B231" s="6" t="s">
        <v>441</v>
      </c>
      <c r="C231" s="66">
        <v>1</v>
      </c>
      <c r="D231" s="7">
        <v>649</v>
      </c>
      <c r="E231" s="68">
        <f t="shared" si="4"/>
        <v>1269.33367</v>
      </c>
      <c r="F231" s="67">
        <v>0</v>
      </c>
      <c r="G231" s="67">
        <v>0</v>
      </c>
    </row>
    <row r="232" spans="1:7" ht="55.5" customHeight="1" x14ac:dyDescent="0.25">
      <c r="A232" s="6" t="s">
        <v>442</v>
      </c>
      <c r="B232" s="6" t="s">
        <v>443</v>
      </c>
      <c r="C232" s="66">
        <v>1</v>
      </c>
      <c r="D232" s="7">
        <v>2783</v>
      </c>
      <c r="E232" s="68">
        <f t="shared" si="4"/>
        <v>5443.0748899999999</v>
      </c>
      <c r="F232" s="67">
        <v>0</v>
      </c>
      <c r="G232" s="67">
        <v>0</v>
      </c>
    </row>
    <row r="233" spans="1:7" ht="55.5" customHeight="1" x14ac:dyDescent="0.25">
      <c r="A233" s="6" t="s">
        <v>444</v>
      </c>
      <c r="B233" s="6" t="s">
        <v>445</v>
      </c>
      <c r="C233" s="66">
        <v>1</v>
      </c>
      <c r="D233" s="7">
        <v>807</v>
      </c>
      <c r="E233" s="68">
        <f t="shared" si="4"/>
        <v>1578.35481</v>
      </c>
      <c r="F233" s="67">
        <v>0</v>
      </c>
      <c r="G233" s="67">
        <v>0</v>
      </c>
    </row>
    <row r="234" spans="1:7" ht="55.5" customHeight="1" x14ac:dyDescent="0.25">
      <c r="A234" s="6" t="s">
        <v>446</v>
      </c>
      <c r="B234" s="6" t="s">
        <v>447</v>
      </c>
      <c r="C234" s="66">
        <v>1</v>
      </c>
      <c r="D234" s="7">
        <v>866</v>
      </c>
      <c r="E234" s="68">
        <f t="shared" si="4"/>
        <v>1693.7487799999999</v>
      </c>
      <c r="F234" s="67">
        <v>0</v>
      </c>
      <c r="G234" s="67">
        <v>0</v>
      </c>
    </row>
    <row r="235" spans="1:7" ht="55.5" customHeight="1" x14ac:dyDescent="0.25">
      <c r="A235" s="6" t="s">
        <v>448</v>
      </c>
      <c r="B235" s="6" t="s">
        <v>449</v>
      </c>
      <c r="C235" s="66">
        <v>1</v>
      </c>
      <c r="D235" s="7">
        <v>676</v>
      </c>
      <c r="E235" s="68">
        <f t="shared" si="4"/>
        <v>1322.1410799999999</v>
      </c>
      <c r="F235" s="67">
        <v>0</v>
      </c>
      <c r="G235" s="67">
        <v>0</v>
      </c>
    </row>
    <row r="236" spans="1:7" ht="55.5" customHeight="1" x14ac:dyDescent="0.25">
      <c r="A236" s="6" t="s">
        <v>450</v>
      </c>
      <c r="B236" s="6" t="s">
        <v>451</v>
      </c>
      <c r="C236" s="66">
        <v>1</v>
      </c>
      <c r="D236" s="7">
        <v>1155</v>
      </c>
      <c r="E236" s="68">
        <f t="shared" si="4"/>
        <v>2258.9836500000001</v>
      </c>
      <c r="F236" s="67">
        <v>0</v>
      </c>
      <c r="G236" s="67">
        <v>0</v>
      </c>
    </row>
    <row r="237" spans="1:7" ht="55.5" customHeight="1" x14ac:dyDescent="0.25">
      <c r="A237" s="6" t="s">
        <v>452</v>
      </c>
      <c r="B237" s="6" t="s">
        <v>453</v>
      </c>
      <c r="C237" s="66">
        <v>1</v>
      </c>
      <c r="D237" s="7">
        <v>715</v>
      </c>
      <c r="E237" s="68">
        <f t="shared" si="4"/>
        <v>1398.4184499999999</v>
      </c>
      <c r="F237" s="67">
        <v>0</v>
      </c>
      <c r="G237" s="67">
        <v>0</v>
      </c>
    </row>
    <row r="238" spans="1:7" ht="55.5" customHeight="1" x14ac:dyDescent="0.25">
      <c r="A238" s="6" t="s">
        <v>454</v>
      </c>
      <c r="B238" s="74" t="s">
        <v>455</v>
      </c>
      <c r="C238" s="66">
        <v>1</v>
      </c>
      <c r="D238" s="7">
        <v>92</v>
      </c>
      <c r="E238" s="68">
        <f t="shared" si="4"/>
        <v>179.93636000000001</v>
      </c>
      <c r="F238" s="67">
        <v>0</v>
      </c>
      <c r="G238" s="67">
        <v>0</v>
      </c>
    </row>
    <row r="239" spans="1:7" ht="55.5" customHeight="1" x14ac:dyDescent="0.25">
      <c r="A239" s="6" t="s">
        <v>456</v>
      </c>
      <c r="B239" s="74" t="s">
        <v>457</v>
      </c>
      <c r="C239" s="66">
        <v>1</v>
      </c>
      <c r="D239" s="7">
        <v>102</v>
      </c>
      <c r="E239" s="68">
        <f t="shared" si="4"/>
        <v>199.49465999999998</v>
      </c>
      <c r="F239" s="67">
        <v>0</v>
      </c>
      <c r="G239" s="67">
        <v>0</v>
      </c>
    </row>
    <row r="240" spans="1:7" ht="55.5" customHeight="1" x14ac:dyDescent="0.25">
      <c r="A240" s="6" t="s">
        <v>458</v>
      </c>
      <c r="B240" s="74" t="s">
        <v>459</v>
      </c>
      <c r="C240" s="66">
        <v>1</v>
      </c>
      <c r="D240" s="7">
        <v>102</v>
      </c>
      <c r="E240" s="68">
        <f t="shared" si="4"/>
        <v>199.49465999999998</v>
      </c>
      <c r="F240" s="67">
        <v>0</v>
      </c>
      <c r="G240" s="67">
        <v>0</v>
      </c>
    </row>
    <row r="241" spans="1:9" ht="88.5" customHeight="1" x14ac:dyDescent="0.25">
      <c r="A241" s="6" t="s">
        <v>460</v>
      </c>
      <c r="B241" s="74" t="s">
        <v>461</v>
      </c>
      <c r="C241" s="66">
        <v>1</v>
      </c>
      <c r="D241" s="7">
        <v>127</v>
      </c>
      <c r="E241" s="68">
        <f t="shared" si="4"/>
        <v>248.39041</v>
      </c>
      <c r="F241" s="67">
        <v>0</v>
      </c>
      <c r="G241" s="67">
        <v>0</v>
      </c>
    </row>
    <row r="242" spans="1:9" ht="69.75" customHeight="1" x14ac:dyDescent="0.25">
      <c r="A242" s="6" t="s">
        <v>462</v>
      </c>
      <c r="B242" s="74" t="s">
        <v>463</v>
      </c>
      <c r="C242" s="66">
        <v>1</v>
      </c>
      <c r="D242" s="7">
        <v>801</v>
      </c>
      <c r="E242" s="68">
        <f t="shared" si="4"/>
        <v>1566.6198299999999</v>
      </c>
      <c r="F242" s="67">
        <v>0</v>
      </c>
      <c r="G242" s="67">
        <v>0</v>
      </c>
    </row>
    <row r="243" spans="1:9" ht="55.5" customHeight="1" x14ac:dyDescent="0.25">
      <c r="A243" s="6" t="s">
        <v>464</v>
      </c>
      <c r="B243" s="74" t="s">
        <v>465</v>
      </c>
      <c r="C243" s="66">
        <v>1</v>
      </c>
      <c r="D243" s="7">
        <v>40</v>
      </c>
      <c r="E243" s="68">
        <f t="shared" ref="E243:E306" si="5">+D243*1.95583</f>
        <v>78.233199999999997</v>
      </c>
      <c r="F243" s="67">
        <v>0</v>
      </c>
      <c r="G243" s="67">
        <v>0</v>
      </c>
    </row>
    <row r="244" spans="1:9" ht="55.5" customHeight="1" x14ac:dyDescent="0.25">
      <c r="A244" s="6" t="s">
        <v>466</v>
      </c>
      <c r="B244" s="74" t="s">
        <v>467</v>
      </c>
      <c r="C244" s="66">
        <v>1</v>
      </c>
      <c r="D244" s="7">
        <v>92</v>
      </c>
      <c r="E244" s="68">
        <f t="shared" si="5"/>
        <v>179.93636000000001</v>
      </c>
      <c r="F244" s="67">
        <v>0</v>
      </c>
      <c r="G244" s="67">
        <v>0</v>
      </c>
    </row>
    <row r="245" spans="1:9" ht="55.5" customHeight="1" x14ac:dyDescent="0.25">
      <c r="A245" s="6" t="s">
        <v>468</v>
      </c>
      <c r="B245" s="74" t="s">
        <v>469</v>
      </c>
      <c r="C245" s="66">
        <v>1</v>
      </c>
      <c r="D245" s="7">
        <v>51</v>
      </c>
      <c r="E245" s="68">
        <f t="shared" si="5"/>
        <v>99.747329999999991</v>
      </c>
      <c r="F245" s="67">
        <v>0</v>
      </c>
      <c r="G245" s="67">
        <v>0</v>
      </c>
    </row>
    <row r="246" spans="1:9" s="5" customFormat="1" ht="39" customHeight="1" x14ac:dyDescent="0.25">
      <c r="A246" s="64" t="s">
        <v>470</v>
      </c>
      <c r="B246" s="65"/>
      <c r="C246" s="66"/>
      <c r="D246" s="7"/>
      <c r="E246" s="68"/>
      <c r="F246" s="67"/>
      <c r="G246" s="67"/>
      <c r="H246" s="8"/>
      <c r="I246" s="8"/>
    </row>
    <row r="247" spans="1:9" ht="55.5" customHeight="1" x14ac:dyDescent="0.25">
      <c r="A247" s="6" t="s">
        <v>471</v>
      </c>
      <c r="B247" s="6" t="s">
        <v>472</v>
      </c>
      <c r="C247" s="66">
        <v>1</v>
      </c>
      <c r="D247" s="7">
        <v>230</v>
      </c>
      <c r="E247" s="68">
        <f t="shared" si="5"/>
        <v>449.84089999999998</v>
      </c>
      <c r="F247" s="67">
        <v>0</v>
      </c>
      <c r="G247" s="67">
        <v>0</v>
      </c>
    </row>
    <row r="248" spans="1:9" ht="55.5" customHeight="1" x14ac:dyDescent="0.25">
      <c r="A248" s="6" t="s">
        <v>473</v>
      </c>
      <c r="B248" s="6" t="s">
        <v>474</v>
      </c>
      <c r="C248" s="66">
        <v>1</v>
      </c>
      <c r="D248" s="7">
        <v>92</v>
      </c>
      <c r="E248" s="68">
        <f t="shared" si="5"/>
        <v>179.93636000000001</v>
      </c>
      <c r="F248" s="67">
        <v>0</v>
      </c>
      <c r="G248" s="67">
        <v>0</v>
      </c>
    </row>
    <row r="249" spans="1:9" ht="55.5" customHeight="1" x14ac:dyDescent="0.25">
      <c r="A249" s="6" t="s">
        <v>475</v>
      </c>
      <c r="B249" s="6" t="s">
        <v>476</v>
      </c>
      <c r="C249" s="66">
        <v>1</v>
      </c>
      <c r="D249" s="7">
        <v>92</v>
      </c>
      <c r="E249" s="68">
        <f t="shared" si="5"/>
        <v>179.93636000000001</v>
      </c>
      <c r="F249" s="67">
        <v>0</v>
      </c>
      <c r="G249" s="67">
        <v>0</v>
      </c>
    </row>
    <row r="250" spans="1:9" ht="55.5" customHeight="1" x14ac:dyDescent="0.25">
      <c r="A250" s="6" t="s">
        <v>477</v>
      </c>
      <c r="B250" s="6" t="s">
        <v>478</v>
      </c>
      <c r="C250" s="66">
        <v>1</v>
      </c>
      <c r="D250" s="7">
        <v>92</v>
      </c>
      <c r="E250" s="68">
        <f t="shared" si="5"/>
        <v>179.93636000000001</v>
      </c>
      <c r="F250" s="67">
        <v>0</v>
      </c>
      <c r="G250" s="67">
        <v>0</v>
      </c>
    </row>
    <row r="251" spans="1:9" ht="55.5" customHeight="1" x14ac:dyDescent="0.25">
      <c r="A251" s="6" t="s">
        <v>479</v>
      </c>
      <c r="B251" s="6" t="s">
        <v>480</v>
      </c>
      <c r="C251" s="66">
        <v>1</v>
      </c>
      <c r="D251" s="7">
        <v>92</v>
      </c>
      <c r="E251" s="68">
        <f t="shared" si="5"/>
        <v>179.93636000000001</v>
      </c>
      <c r="F251" s="67">
        <v>0</v>
      </c>
      <c r="G251" s="67">
        <v>0</v>
      </c>
    </row>
    <row r="252" spans="1:9" ht="55.5" customHeight="1" x14ac:dyDescent="0.25">
      <c r="A252" s="6" t="s">
        <v>481</v>
      </c>
      <c r="B252" s="6" t="s">
        <v>482</v>
      </c>
      <c r="C252" s="66">
        <v>1</v>
      </c>
      <c r="D252" s="7">
        <v>92</v>
      </c>
      <c r="E252" s="68">
        <f t="shared" si="5"/>
        <v>179.93636000000001</v>
      </c>
      <c r="F252" s="67">
        <v>0</v>
      </c>
      <c r="G252" s="67">
        <v>0</v>
      </c>
    </row>
    <row r="253" spans="1:9" ht="55.5" customHeight="1" x14ac:dyDescent="0.25">
      <c r="A253" s="6" t="s">
        <v>483</v>
      </c>
      <c r="B253" s="6" t="s">
        <v>484</v>
      </c>
      <c r="C253" s="66">
        <v>1</v>
      </c>
      <c r="D253" s="7">
        <v>92</v>
      </c>
      <c r="E253" s="68">
        <f t="shared" si="5"/>
        <v>179.93636000000001</v>
      </c>
      <c r="F253" s="67">
        <v>0</v>
      </c>
      <c r="G253" s="67">
        <v>0</v>
      </c>
    </row>
    <row r="254" spans="1:9" ht="55.5" customHeight="1" x14ac:dyDescent="0.25">
      <c r="A254" s="6" t="s">
        <v>485</v>
      </c>
      <c r="B254" s="6" t="s">
        <v>486</v>
      </c>
      <c r="C254" s="66">
        <v>1</v>
      </c>
      <c r="D254" s="7">
        <v>92</v>
      </c>
      <c r="E254" s="68">
        <f t="shared" si="5"/>
        <v>179.93636000000001</v>
      </c>
      <c r="F254" s="67">
        <v>0</v>
      </c>
      <c r="G254" s="67">
        <v>0</v>
      </c>
    </row>
    <row r="255" spans="1:9" ht="55.5" customHeight="1" x14ac:dyDescent="0.25">
      <c r="A255" s="6" t="s">
        <v>487</v>
      </c>
      <c r="B255" s="6" t="s">
        <v>488</v>
      </c>
      <c r="C255" s="66">
        <v>1</v>
      </c>
      <c r="D255" s="7">
        <v>92</v>
      </c>
      <c r="E255" s="68">
        <f t="shared" si="5"/>
        <v>179.93636000000001</v>
      </c>
      <c r="F255" s="67">
        <v>0</v>
      </c>
      <c r="G255" s="67">
        <v>0</v>
      </c>
    </row>
    <row r="256" spans="1:9" ht="55.5" customHeight="1" x14ac:dyDescent="0.25">
      <c r="A256" s="6" t="s">
        <v>489</v>
      </c>
      <c r="B256" s="6" t="s">
        <v>490</v>
      </c>
      <c r="C256" s="66">
        <v>1</v>
      </c>
      <c r="D256" s="7">
        <v>76</v>
      </c>
      <c r="E256" s="68">
        <f t="shared" si="5"/>
        <v>148.64308</v>
      </c>
      <c r="F256" s="67">
        <v>0</v>
      </c>
      <c r="G256" s="67">
        <v>0</v>
      </c>
    </row>
    <row r="257" spans="1:9" ht="55.5" customHeight="1" x14ac:dyDescent="0.25">
      <c r="A257" s="6" t="s">
        <v>491</v>
      </c>
      <c r="B257" s="6" t="s">
        <v>492</v>
      </c>
      <c r="C257" s="66">
        <v>1</v>
      </c>
      <c r="D257" s="7">
        <v>76</v>
      </c>
      <c r="E257" s="68">
        <f t="shared" si="5"/>
        <v>148.64308</v>
      </c>
      <c r="F257" s="67">
        <v>0</v>
      </c>
      <c r="G257" s="67">
        <v>0</v>
      </c>
    </row>
    <row r="258" spans="1:9" ht="55.5" customHeight="1" x14ac:dyDescent="0.25">
      <c r="A258" s="6" t="s">
        <v>493</v>
      </c>
      <c r="B258" s="6" t="s">
        <v>494</v>
      </c>
      <c r="C258" s="66">
        <v>1</v>
      </c>
      <c r="D258" s="7">
        <v>76</v>
      </c>
      <c r="E258" s="68">
        <f t="shared" si="5"/>
        <v>148.64308</v>
      </c>
      <c r="F258" s="67">
        <v>0</v>
      </c>
      <c r="G258" s="67">
        <v>0</v>
      </c>
    </row>
    <row r="259" spans="1:9" ht="55.5" customHeight="1" x14ac:dyDescent="0.25">
      <c r="A259" s="6" t="s">
        <v>495</v>
      </c>
      <c r="B259" s="6" t="s">
        <v>496</v>
      </c>
      <c r="C259" s="66">
        <v>1</v>
      </c>
      <c r="D259" s="7">
        <v>76</v>
      </c>
      <c r="E259" s="68">
        <f t="shared" si="5"/>
        <v>148.64308</v>
      </c>
      <c r="F259" s="67">
        <v>0</v>
      </c>
      <c r="G259" s="67">
        <v>0</v>
      </c>
    </row>
    <row r="260" spans="1:9" ht="55.5" customHeight="1" x14ac:dyDescent="0.25">
      <c r="A260" s="6" t="s">
        <v>497</v>
      </c>
      <c r="B260" s="6" t="s">
        <v>498</v>
      </c>
      <c r="C260" s="66">
        <v>1</v>
      </c>
      <c r="D260" s="7">
        <v>255</v>
      </c>
      <c r="E260" s="68">
        <f t="shared" si="5"/>
        <v>498.73665</v>
      </c>
      <c r="F260" s="67">
        <v>0</v>
      </c>
      <c r="G260" s="67">
        <v>0</v>
      </c>
    </row>
    <row r="261" spans="1:9" s="5" customFormat="1" ht="39" customHeight="1" x14ac:dyDescent="0.25">
      <c r="A261" s="64" t="s">
        <v>499</v>
      </c>
      <c r="B261" s="65"/>
      <c r="C261" s="66"/>
      <c r="D261" s="7"/>
      <c r="E261" s="68"/>
      <c r="F261" s="67"/>
      <c r="G261" s="67"/>
      <c r="H261" s="8"/>
      <c r="I261" s="8"/>
    </row>
    <row r="262" spans="1:9" ht="55.5" customHeight="1" x14ac:dyDescent="0.25">
      <c r="A262" s="6" t="s">
        <v>500</v>
      </c>
      <c r="B262" s="6" t="s">
        <v>501</v>
      </c>
      <c r="C262" s="66">
        <v>1</v>
      </c>
      <c r="D262" s="7">
        <v>1421</v>
      </c>
      <c r="E262" s="68">
        <f t="shared" si="5"/>
        <v>2779.23443</v>
      </c>
      <c r="F262" s="67">
        <v>0</v>
      </c>
      <c r="G262" s="67">
        <v>0</v>
      </c>
    </row>
    <row r="263" spans="1:9" ht="55.5" customHeight="1" x14ac:dyDescent="0.25">
      <c r="A263" s="6" t="s">
        <v>502</v>
      </c>
      <c r="B263" s="6" t="s">
        <v>503</v>
      </c>
      <c r="C263" s="66">
        <v>1</v>
      </c>
      <c r="D263" s="7">
        <v>51</v>
      </c>
      <c r="E263" s="68">
        <f t="shared" si="5"/>
        <v>99.747329999999991</v>
      </c>
      <c r="F263" s="67">
        <v>0</v>
      </c>
      <c r="G263" s="67">
        <v>0</v>
      </c>
    </row>
    <row r="264" spans="1:9" ht="55.5" customHeight="1" x14ac:dyDescent="0.25">
      <c r="A264" s="6" t="s">
        <v>504</v>
      </c>
      <c r="B264" s="6" t="s">
        <v>505</v>
      </c>
      <c r="C264" s="66">
        <v>1</v>
      </c>
      <c r="D264" s="7">
        <v>1022</v>
      </c>
      <c r="E264" s="68">
        <f t="shared" si="5"/>
        <v>1998.85826</v>
      </c>
      <c r="F264" s="67">
        <v>0</v>
      </c>
      <c r="G264" s="67">
        <v>0</v>
      </c>
    </row>
    <row r="265" spans="1:9" ht="55.5" customHeight="1" x14ac:dyDescent="0.25">
      <c r="A265" s="6" t="s">
        <v>506</v>
      </c>
      <c r="B265" s="6" t="s">
        <v>507</v>
      </c>
      <c r="C265" s="66">
        <v>1</v>
      </c>
      <c r="D265" s="7">
        <v>1278</v>
      </c>
      <c r="E265" s="68">
        <f t="shared" si="5"/>
        <v>2499.5507400000001</v>
      </c>
      <c r="F265" s="67">
        <v>0</v>
      </c>
      <c r="G265" s="67">
        <v>0</v>
      </c>
    </row>
    <row r="266" spans="1:9" ht="55.5" customHeight="1" x14ac:dyDescent="0.25">
      <c r="A266" s="6" t="s">
        <v>508</v>
      </c>
      <c r="B266" s="6" t="s">
        <v>509</v>
      </c>
      <c r="C266" s="66">
        <v>1</v>
      </c>
      <c r="D266" s="7">
        <v>2070</v>
      </c>
      <c r="E266" s="68">
        <f t="shared" si="5"/>
        <v>4048.5681</v>
      </c>
      <c r="F266" s="67">
        <v>0</v>
      </c>
      <c r="G266" s="67">
        <v>0</v>
      </c>
    </row>
    <row r="267" spans="1:9" ht="55.5" customHeight="1" x14ac:dyDescent="0.25">
      <c r="A267" s="6" t="s">
        <v>510</v>
      </c>
      <c r="B267" s="6" t="s">
        <v>511</v>
      </c>
      <c r="C267" s="66">
        <v>1</v>
      </c>
      <c r="D267" s="7">
        <v>536</v>
      </c>
      <c r="E267" s="68">
        <f t="shared" si="5"/>
        <v>1048.3248799999999</v>
      </c>
      <c r="F267" s="67">
        <v>0</v>
      </c>
      <c r="G267" s="67">
        <v>0</v>
      </c>
    </row>
    <row r="268" spans="1:9" ht="55.5" customHeight="1" x14ac:dyDescent="0.25">
      <c r="A268" s="6" t="s">
        <v>512</v>
      </c>
      <c r="B268" s="6" t="s">
        <v>513</v>
      </c>
      <c r="C268" s="66">
        <v>1</v>
      </c>
      <c r="D268" s="7">
        <v>613</v>
      </c>
      <c r="E268" s="68">
        <f t="shared" si="5"/>
        <v>1198.9237900000001</v>
      </c>
      <c r="F268" s="67">
        <v>0</v>
      </c>
      <c r="G268" s="67">
        <v>0</v>
      </c>
    </row>
    <row r="269" spans="1:9" ht="55.5" customHeight="1" x14ac:dyDescent="0.25">
      <c r="A269" s="6" t="s">
        <v>514</v>
      </c>
      <c r="B269" s="6" t="s">
        <v>515</v>
      </c>
      <c r="C269" s="66">
        <v>1</v>
      </c>
      <c r="D269" s="7">
        <v>937</v>
      </c>
      <c r="E269" s="68">
        <f t="shared" si="5"/>
        <v>1832.6127099999999</v>
      </c>
      <c r="F269" s="67">
        <v>0</v>
      </c>
      <c r="G269" s="67">
        <v>0</v>
      </c>
    </row>
    <row r="270" spans="1:9" ht="55.5" customHeight="1" x14ac:dyDescent="0.25">
      <c r="A270" s="6" t="s">
        <v>516</v>
      </c>
      <c r="B270" s="6" t="s">
        <v>517</v>
      </c>
      <c r="C270" s="66">
        <v>1</v>
      </c>
      <c r="D270" s="7">
        <v>613</v>
      </c>
      <c r="E270" s="68">
        <f t="shared" si="5"/>
        <v>1198.9237900000001</v>
      </c>
      <c r="F270" s="67">
        <v>0</v>
      </c>
      <c r="G270" s="67">
        <v>0</v>
      </c>
    </row>
    <row r="271" spans="1:9" ht="55.5" customHeight="1" x14ac:dyDescent="0.25">
      <c r="A271" s="6" t="s">
        <v>518</v>
      </c>
      <c r="B271" s="6" t="s">
        <v>519</v>
      </c>
      <c r="C271" s="66">
        <v>1</v>
      </c>
      <c r="D271" s="7">
        <v>1994</v>
      </c>
      <c r="E271" s="68">
        <f t="shared" si="5"/>
        <v>3899.9250200000001</v>
      </c>
      <c r="F271" s="67">
        <v>0</v>
      </c>
      <c r="G271" s="67">
        <v>0</v>
      </c>
    </row>
    <row r="272" spans="1:9" ht="55.5" customHeight="1" x14ac:dyDescent="0.25">
      <c r="A272" s="6" t="s">
        <v>520</v>
      </c>
      <c r="B272" s="6" t="s">
        <v>521</v>
      </c>
      <c r="C272" s="66">
        <v>1</v>
      </c>
      <c r="D272" s="7">
        <v>2300</v>
      </c>
      <c r="E272" s="68">
        <f t="shared" si="5"/>
        <v>4498.4089999999997</v>
      </c>
      <c r="F272" s="67">
        <v>0</v>
      </c>
      <c r="G272" s="67">
        <v>0</v>
      </c>
    </row>
    <row r="273" spans="1:9" ht="55.5" customHeight="1" x14ac:dyDescent="0.25">
      <c r="A273" s="6" t="s">
        <v>522</v>
      </c>
      <c r="B273" s="6" t="s">
        <v>523</v>
      </c>
      <c r="C273" s="66">
        <v>1</v>
      </c>
      <c r="D273" s="7">
        <v>1303</v>
      </c>
      <c r="E273" s="68">
        <f t="shared" si="5"/>
        <v>2548.4464899999998</v>
      </c>
      <c r="F273" s="67">
        <v>0</v>
      </c>
      <c r="G273" s="67">
        <v>0</v>
      </c>
    </row>
    <row r="274" spans="1:9" ht="80.25" customHeight="1" x14ac:dyDescent="0.25">
      <c r="A274" s="6" t="s">
        <v>524</v>
      </c>
      <c r="B274" s="6" t="s">
        <v>525</v>
      </c>
      <c r="C274" s="66">
        <v>1</v>
      </c>
      <c r="D274" s="7">
        <v>383</v>
      </c>
      <c r="E274" s="68">
        <f t="shared" si="5"/>
        <v>749.08289000000002</v>
      </c>
      <c r="F274" s="67">
        <v>0</v>
      </c>
      <c r="G274" s="67">
        <v>0</v>
      </c>
    </row>
    <row r="275" spans="1:9" ht="42.75" x14ac:dyDescent="0.25">
      <c r="A275" s="6" t="s">
        <v>526</v>
      </c>
      <c r="B275" s="6" t="s">
        <v>527</v>
      </c>
      <c r="C275" s="66">
        <v>1</v>
      </c>
      <c r="D275" s="7">
        <v>690</v>
      </c>
      <c r="E275" s="68">
        <f t="shared" si="5"/>
        <v>1349.5227</v>
      </c>
      <c r="F275" s="67">
        <v>0</v>
      </c>
      <c r="G275" s="67">
        <v>0</v>
      </c>
    </row>
    <row r="276" spans="1:9" ht="55.5" customHeight="1" x14ac:dyDescent="0.25">
      <c r="A276" s="6" t="s">
        <v>528</v>
      </c>
      <c r="B276" s="6" t="s">
        <v>529</v>
      </c>
      <c r="C276" s="66">
        <v>1</v>
      </c>
      <c r="D276" s="7">
        <v>1380</v>
      </c>
      <c r="E276" s="68">
        <f t="shared" si="5"/>
        <v>2699.0454</v>
      </c>
      <c r="F276" s="67">
        <v>0</v>
      </c>
      <c r="G276" s="67">
        <v>0</v>
      </c>
    </row>
    <row r="277" spans="1:9" ht="55.5" customHeight="1" x14ac:dyDescent="0.25">
      <c r="A277" s="6" t="s">
        <v>530</v>
      </c>
      <c r="B277" s="6" t="s">
        <v>531</v>
      </c>
      <c r="C277" s="66">
        <v>1</v>
      </c>
      <c r="D277" s="7">
        <v>766</v>
      </c>
      <c r="E277" s="68">
        <f t="shared" si="5"/>
        <v>1498.16578</v>
      </c>
      <c r="F277" s="67">
        <v>0</v>
      </c>
      <c r="G277" s="67">
        <v>0</v>
      </c>
    </row>
    <row r="278" spans="1:9" ht="55.5" customHeight="1" x14ac:dyDescent="0.25">
      <c r="A278" s="6" t="s">
        <v>532</v>
      </c>
      <c r="B278" s="6" t="s">
        <v>533</v>
      </c>
      <c r="C278" s="66">
        <v>1</v>
      </c>
      <c r="D278" s="7">
        <v>1245</v>
      </c>
      <c r="E278" s="68">
        <f t="shared" si="5"/>
        <v>2435.0083500000001</v>
      </c>
      <c r="F278" s="67">
        <v>0</v>
      </c>
      <c r="G278" s="67">
        <v>0</v>
      </c>
    </row>
    <row r="279" spans="1:9" ht="71.25" x14ac:dyDescent="0.25">
      <c r="A279" s="6" t="s">
        <v>534</v>
      </c>
      <c r="B279" s="6" t="s">
        <v>535</v>
      </c>
      <c r="C279" s="66">
        <v>1</v>
      </c>
      <c r="D279" s="7">
        <v>3652</v>
      </c>
      <c r="E279" s="68">
        <f t="shared" si="5"/>
        <v>7142.6911599999994</v>
      </c>
      <c r="F279" s="67">
        <v>0</v>
      </c>
      <c r="G279" s="67">
        <v>0</v>
      </c>
    </row>
    <row r="280" spans="1:9" ht="36.75" customHeight="1" x14ac:dyDescent="0.25">
      <c r="A280" s="6" t="s">
        <v>536</v>
      </c>
      <c r="B280" s="6" t="s">
        <v>537</v>
      </c>
      <c r="C280" s="66">
        <v>1</v>
      </c>
      <c r="D280" s="7">
        <v>153</v>
      </c>
      <c r="E280" s="68">
        <f t="shared" si="5"/>
        <v>299.24198999999999</v>
      </c>
      <c r="F280" s="67">
        <v>0</v>
      </c>
      <c r="G280" s="67">
        <v>0</v>
      </c>
    </row>
    <row r="281" spans="1:9" ht="36.75" customHeight="1" x14ac:dyDescent="0.25">
      <c r="A281" s="6" t="s">
        <v>538</v>
      </c>
      <c r="B281" s="6" t="s">
        <v>539</v>
      </c>
      <c r="C281" s="66">
        <v>1</v>
      </c>
      <c r="D281" s="7">
        <v>357</v>
      </c>
      <c r="E281" s="68">
        <f t="shared" si="5"/>
        <v>698.23131000000001</v>
      </c>
      <c r="F281" s="67">
        <v>0</v>
      </c>
      <c r="G281" s="67">
        <v>0</v>
      </c>
    </row>
    <row r="282" spans="1:9" ht="36.75" customHeight="1" x14ac:dyDescent="0.25">
      <c r="A282" s="6" t="s">
        <v>540</v>
      </c>
      <c r="B282" s="6" t="s">
        <v>541</v>
      </c>
      <c r="C282" s="66">
        <v>1</v>
      </c>
      <c r="D282" s="7">
        <v>35</v>
      </c>
      <c r="E282" s="68">
        <f t="shared" si="5"/>
        <v>68.454049999999995</v>
      </c>
      <c r="F282" s="67">
        <v>0</v>
      </c>
      <c r="G282" s="67">
        <v>0</v>
      </c>
    </row>
    <row r="283" spans="1:9" ht="36.75" customHeight="1" x14ac:dyDescent="0.25">
      <c r="A283" s="6" t="s">
        <v>542</v>
      </c>
      <c r="B283" s="6" t="s">
        <v>543</v>
      </c>
      <c r="C283" s="66">
        <v>1</v>
      </c>
      <c r="D283" s="7">
        <v>255</v>
      </c>
      <c r="E283" s="68">
        <f t="shared" si="5"/>
        <v>498.73665</v>
      </c>
      <c r="F283" s="67">
        <v>0</v>
      </c>
      <c r="G283" s="67">
        <v>0</v>
      </c>
    </row>
    <row r="284" spans="1:9" ht="36.75" customHeight="1" x14ac:dyDescent="0.25">
      <c r="A284" s="6" t="s">
        <v>544</v>
      </c>
      <c r="B284" s="6" t="s">
        <v>545</v>
      </c>
      <c r="C284" s="66">
        <v>1</v>
      </c>
      <c r="D284" s="7">
        <v>20</v>
      </c>
      <c r="E284" s="68">
        <f t="shared" si="5"/>
        <v>39.116599999999998</v>
      </c>
      <c r="F284" s="67">
        <v>0</v>
      </c>
      <c r="G284" s="67">
        <v>0</v>
      </c>
    </row>
    <row r="285" spans="1:9" s="5" customFormat="1" ht="39" customHeight="1" x14ac:dyDescent="0.25">
      <c r="A285" s="64" t="s">
        <v>546</v>
      </c>
      <c r="B285" s="65"/>
      <c r="C285" s="66"/>
      <c r="D285" s="7"/>
      <c r="E285" s="68"/>
      <c r="F285" s="67"/>
      <c r="G285" s="67"/>
      <c r="H285" s="8"/>
      <c r="I285" s="8"/>
    </row>
    <row r="286" spans="1:9" ht="55.5" customHeight="1" x14ac:dyDescent="0.25">
      <c r="A286" s="6" t="s">
        <v>547</v>
      </c>
      <c r="B286" s="6" t="s">
        <v>548</v>
      </c>
      <c r="C286" s="66">
        <v>1</v>
      </c>
      <c r="D286" s="7">
        <v>1111</v>
      </c>
      <c r="E286" s="68">
        <f t="shared" si="5"/>
        <v>2172.92713</v>
      </c>
      <c r="F286" s="67">
        <v>0</v>
      </c>
      <c r="G286" s="67">
        <v>0</v>
      </c>
    </row>
    <row r="287" spans="1:9" ht="55.5" customHeight="1" x14ac:dyDescent="0.25">
      <c r="A287" s="6" t="s">
        <v>549</v>
      </c>
      <c r="B287" s="6" t="s">
        <v>550</v>
      </c>
      <c r="C287" s="66">
        <v>1</v>
      </c>
      <c r="D287" s="7">
        <v>603</v>
      </c>
      <c r="E287" s="68">
        <f t="shared" si="5"/>
        <v>1179.3654899999999</v>
      </c>
      <c r="F287" s="67">
        <v>0</v>
      </c>
      <c r="G287" s="67">
        <v>0</v>
      </c>
    </row>
    <row r="288" spans="1:9" ht="55.5" customHeight="1" x14ac:dyDescent="0.25">
      <c r="A288" s="6" t="s">
        <v>551</v>
      </c>
      <c r="B288" s="6" t="s">
        <v>552</v>
      </c>
      <c r="C288" s="66">
        <v>1</v>
      </c>
      <c r="D288" s="7">
        <v>20</v>
      </c>
      <c r="E288" s="68">
        <f t="shared" si="5"/>
        <v>39.116599999999998</v>
      </c>
      <c r="F288" s="67">
        <v>0</v>
      </c>
      <c r="G288" s="67">
        <v>0</v>
      </c>
    </row>
    <row r="289" spans="1:7" ht="55.5" customHeight="1" x14ac:dyDescent="0.25">
      <c r="A289" s="6" t="s">
        <v>553</v>
      </c>
      <c r="B289" s="6" t="s">
        <v>554</v>
      </c>
      <c r="C289" s="66">
        <v>1</v>
      </c>
      <c r="D289" s="7">
        <v>230</v>
      </c>
      <c r="E289" s="68">
        <f t="shared" si="5"/>
        <v>449.84089999999998</v>
      </c>
      <c r="F289" s="67">
        <v>0</v>
      </c>
      <c r="G289" s="67">
        <v>0</v>
      </c>
    </row>
    <row r="290" spans="1:7" ht="55.5" customHeight="1" x14ac:dyDescent="0.25">
      <c r="A290" s="6" t="s">
        <v>555</v>
      </c>
      <c r="B290" s="6" t="s">
        <v>556</v>
      </c>
      <c r="C290" s="66">
        <v>1</v>
      </c>
      <c r="D290" s="7">
        <v>2744</v>
      </c>
      <c r="E290" s="68">
        <f t="shared" si="5"/>
        <v>5366.7975200000001</v>
      </c>
      <c r="F290" s="67">
        <v>0</v>
      </c>
      <c r="G290" s="67">
        <v>0</v>
      </c>
    </row>
    <row r="291" spans="1:7" ht="55.5" customHeight="1" x14ac:dyDescent="0.25">
      <c r="A291" s="6" t="s">
        <v>557</v>
      </c>
      <c r="B291" s="6" t="s">
        <v>558</v>
      </c>
      <c r="C291" s="66">
        <v>1</v>
      </c>
      <c r="D291" s="7">
        <v>6051</v>
      </c>
      <c r="E291" s="68">
        <f t="shared" si="5"/>
        <v>11834.72733</v>
      </c>
      <c r="F291" s="67">
        <v>0</v>
      </c>
      <c r="G291" s="67">
        <v>0</v>
      </c>
    </row>
    <row r="292" spans="1:7" ht="55.5" customHeight="1" x14ac:dyDescent="0.25">
      <c r="A292" s="6" t="s">
        <v>559</v>
      </c>
      <c r="B292" s="6" t="s">
        <v>560</v>
      </c>
      <c r="C292" s="66">
        <v>1</v>
      </c>
      <c r="D292" s="7">
        <v>4795</v>
      </c>
      <c r="E292" s="68">
        <f t="shared" si="5"/>
        <v>9378.2048500000001</v>
      </c>
      <c r="F292" s="67">
        <v>0</v>
      </c>
      <c r="G292" s="67">
        <v>0</v>
      </c>
    </row>
    <row r="293" spans="1:7" ht="55.5" customHeight="1" x14ac:dyDescent="0.25">
      <c r="A293" s="6" t="s">
        <v>561</v>
      </c>
      <c r="B293" s="6" t="s">
        <v>562</v>
      </c>
      <c r="C293" s="66">
        <v>1</v>
      </c>
      <c r="D293" s="7">
        <v>1655</v>
      </c>
      <c r="E293" s="68">
        <f t="shared" si="5"/>
        <v>3236.8986500000001</v>
      </c>
      <c r="F293" s="67">
        <v>0</v>
      </c>
      <c r="G293" s="67">
        <v>0</v>
      </c>
    </row>
    <row r="294" spans="1:7" ht="55.5" customHeight="1" x14ac:dyDescent="0.25">
      <c r="A294" s="6" t="s">
        <v>563</v>
      </c>
      <c r="B294" s="6" t="s">
        <v>564</v>
      </c>
      <c r="C294" s="66">
        <v>1</v>
      </c>
      <c r="D294" s="7">
        <v>1360</v>
      </c>
      <c r="E294" s="68">
        <f t="shared" si="5"/>
        <v>2659.9288000000001</v>
      </c>
      <c r="F294" s="67">
        <v>0</v>
      </c>
      <c r="G294" s="67">
        <v>0</v>
      </c>
    </row>
    <row r="295" spans="1:7" ht="55.5" customHeight="1" x14ac:dyDescent="0.25">
      <c r="A295" s="6" t="s">
        <v>565</v>
      </c>
      <c r="B295" s="6" t="s">
        <v>566</v>
      </c>
      <c r="C295" s="66">
        <v>1</v>
      </c>
      <c r="D295" s="7">
        <v>1796</v>
      </c>
      <c r="E295" s="68">
        <f t="shared" si="5"/>
        <v>3512.6706799999997</v>
      </c>
      <c r="F295" s="67">
        <v>0</v>
      </c>
      <c r="G295" s="67">
        <v>0</v>
      </c>
    </row>
    <row r="296" spans="1:7" ht="55.5" customHeight="1" x14ac:dyDescent="0.25">
      <c r="A296" s="6" t="s">
        <v>567</v>
      </c>
      <c r="B296" s="6" t="s">
        <v>568</v>
      </c>
      <c r="C296" s="66">
        <v>1</v>
      </c>
      <c r="D296" s="7">
        <v>5155</v>
      </c>
      <c r="E296" s="68">
        <f t="shared" si="5"/>
        <v>10082.30365</v>
      </c>
      <c r="F296" s="67">
        <v>0</v>
      </c>
      <c r="G296" s="67">
        <v>0</v>
      </c>
    </row>
    <row r="297" spans="1:7" ht="55.5" customHeight="1" x14ac:dyDescent="0.25">
      <c r="A297" s="6" t="s">
        <v>569</v>
      </c>
      <c r="B297" s="6" t="s">
        <v>570</v>
      </c>
      <c r="C297" s="66">
        <v>1</v>
      </c>
      <c r="D297" s="7">
        <v>1877</v>
      </c>
      <c r="E297" s="68">
        <f t="shared" si="5"/>
        <v>3671.0929099999998</v>
      </c>
      <c r="F297" s="67">
        <v>0</v>
      </c>
      <c r="G297" s="67">
        <v>0</v>
      </c>
    </row>
    <row r="298" spans="1:7" ht="55.5" customHeight="1" x14ac:dyDescent="0.25">
      <c r="A298" s="6" t="s">
        <v>571</v>
      </c>
      <c r="B298" s="6" t="s">
        <v>572</v>
      </c>
      <c r="C298" s="66">
        <v>1</v>
      </c>
      <c r="D298" s="7">
        <v>10796</v>
      </c>
      <c r="E298" s="68">
        <f t="shared" si="5"/>
        <v>21115.14068</v>
      </c>
      <c r="F298" s="67">
        <v>0</v>
      </c>
      <c r="G298" s="67">
        <v>0</v>
      </c>
    </row>
    <row r="299" spans="1:7" ht="55.5" customHeight="1" x14ac:dyDescent="0.25">
      <c r="A299" s="6" t="s">
        <v>573</v>
      </c>
      <c r="B299" s="6" t="s">
        <v>574</v>
      </c>
      <c r="C299" s="66">
        <v>1</v>
      </c>
      <c r="D299" s="7">
        <v>1190</v>
      </c>
      <c r="E299" s="68">
        <f t="shared" si="5"/>
        <v>2327.4376999999999</v>
      </c>
      <c r="F299" s="67">
        <v>0</v>
      </c>
      <c r="G299" s="67">
        <v>0</v>
      </c>
    </row>
    <row r="300" spans="1:7" ht="55.5" customHeight="1" x14ac:dyDescent="0.25">
      <c r="A300" s="6" t="s">
        <v>575</v>
      </c>
      <c r="B300" s="6" t="s">
        <v>576</v>
      </c>
      <c r="C300" s="66">
        <v>1</v>
      </c>
      <c r="D300" s="7">
        <v>965</v>
      </c>
      <c r="E300" s="68">
        <f t="shared" si="5"/>
        <v>1887.3759499999999</v>
      </c>
      <c r="F300" s="67">
        <v>0</v>
      </c>
      <c r="G300" s="67">
        <v>0</v>
      </c>
    </row>
    <row r="301" spans="1:7" ht="55.5" customHeight="1" x14ac:dyDescent="0.25">
      <c r="A301" s="6" t="s">
        <v>577</v>
      </c>
      <c r="B301" s="6" t="s">
        <v>578</v>
      </c>
      <c r="C301" s="66">
        <v>1</v>
      </c>
      <c r="D301" s="7">
        <v>533</v>
      </c>
      <c r="E301" s="68">
        <f t="shared" si="5"/>
        <v>1042.45739</v>
      </c>
      <c r="F301" s="67">
        <v>0</v>
      </c>
      <c r="G301" s="67">
        <v>0</v>
      </c>
    </row>
    <row r="302" spans="1:7" ht="55.5" customHeight="1" x14ac:dyDescent="0.25">
      <c r="A302" s="6" t="s">
        <v>579</v>
      </c>
      <c r="B302" s="6" t="s">
        <v>580</v>
      </c>
      <c r="C302" s="66">
        <v>1</v>
      </c>
      <c r="D302" s="7">
        <v>30</v>
      </c>
      <c r="E302" s="68">
        <f t="shared" si="5"/>
        <v>58.674900000000001</v>
      </c>
      <c r="F302" s="67">
        <v>0</v>
      </c>
      <c r="G302" s="67">
        <v>0</v>
      </c>
    </row>
    <row r="303" spans="1:7" ht="55.5" customHeight="1" x14ac:dyDescent="0.25">
      <c r="A303" s="6" t="s">
        <v>581</v>
      </c>
      <c r="B303" s="6" t="s">
        <v>582</v>
      </c>
      <c r="C303" s="66">
        <v>1</v>
      </c>
      <c r="D303" s="7">
        <v>10</v>
      </c>
      <c r="E303" s="68">
        <f t="shared" si="5"/>
        <v>19.558299999999999</v>
      </c>
      <c r="F303" s="67">
        <v>0</v>
      </c>
      <c r="G303" s="67">
        <v>0</v>
      </c>
    </row>
    <row r="304" spans="1:7" ht="55.5" customHeight="1" x14ac:dyDescent="0.25">
      <c r="A304" s="6" t="s">
        <v>583</v>
      </c>
      <c r="B304" s="6" t="s">
        <v>584</v>
      </c>
      <c r="C304" s="66">
        <v>1</v>
      </c>
      <c r="D304" s="7">
        <v>71</v>
      </c>
      <c r="E304" s="68">
        <f t="shared" si="5"/>
        <v>138.86393000000001</v>
      </c>
      <c r="F304" s="67">
        <v>0</v>
      </c>
      <c r="G304" s="67">
        <v>0</v>
      </c>
    </row>
    <row r="305" spans="1:9" ht="55.5" customHeight="1" x14ac:dyDescent="0.25">
      <c r="A305" s="6" t="s">
        <v>585</v>
      </c>
      <c r="B305" s="6" t="s">
        <v>586</v>
      </c>
      <c r="C305" s="66">
        <v>1</v>
      </c>
      <c r="D305" s="7">
        <v>301</v>
      </c>
      <c r="E305" s="68">
        <f t="shared" si="5"/>
        <v>588.70483000000002</v>
      </c>
      <c r="F305" s="67">
        <v>0</v>
      </c>
      <c r="G305" s="67">
        <v>0</v>
      </c>
    </row>
    <row r="306" spans="1:9" ht="55.5" customHeight="1" x14ac:dyDescent="0.25">
      <c r="A306" s="6" t="s">
        <v>587</v>
      </c>
      <c r="B306" s="6" t="s">
        <v>588</v>
      </c>
      <c r="C306" s="66">
        <v>1</v>
      </c>
      <c r="D306" s="7">
        <v>150</v>
      </c>
      <c r="E306" s="68">
        <f t="shared" si="5"/>
        <v>293.37450000000001</v>
      </c>
      <c r="F306" s="67">
        <v>0</v>
      </c>
      <c r="G306" s="67">
        <v>0</v>
      </c>
    </row>
    <row r="307" spans="1:9" ht="55.5" customHeight="1" x14ac:dyDescent="0.25">
      <c r="A307" s="6" t="s">
        <v>589</v>
      </c>
      <c r="B307" s="6" t="s">
        <v>590</v>
      </c>
      <c r="C307" s="66">
        <v>1</v>
      </c>
      <c r="D307" s="7">
        <v>40</v>
      </c>
      <c r="E307" s="68">
        <f t="shared" ref="E307:E370" si="6">+D307*1.95583</f>
        <v>78.233199999999997</v>
      </c>
      <c r="F307" s="67">
        <v>0</v>
      </c>
      <c r="G307" s="67">
        <v>0</v>
      </c>
    </row>
    <row r="308" spans="1:9" ht="55.5" customHeight="1" x14ac:dyDescent="0.25">
      <c r="A308" s="6" t="s">
        <v>591</v>
      </c>
      <c r="B308" s="6" t="s">
        <v>592</v>
      </c>
      <c r="C308" s="66">
        <v>1</v>
      </c>
      <c r="D308" s="7">
        <v>71</v>
      </c>
      <c r="E308" s="68">
        <f t="shared" si="6"/>
        <v>138.86393000000001</v>
      </c>
      <c r="F308" s="67">
        <v>0</v>
      </c>
      <c r="G308" s="67">
        <v>0</v>
      </c>
    </row>
    <row r="309" spans="1:9" ht="55.5" customHeight="1" x14ac:dyDescent="0.25">
      <c r="A309" s="6" t="s">
        <v>593</v>
      </c>
      <c r="B309" s="6" t="s">
        <v>594</v>
      </c>
      <c r="C309" s="66">
        <v>1</v>
      </c>
      <c r="D309" s="7">
        <v>61</v>
      </c>
      <c r="E309" s="68">
        <f t="shared" si="6"/>
        <v>119.30562999999999</v>
      </c>
      <c r="F309" s="67">
        <v>0</v>
      </c>
      <c r="G309" s="67">
        <v>0</v>
      </c>
    </row>
    <row r="310" spans="1:9" ht="55.5" customHeight="1" x14ac:dyDescent="0.25">
      <c r="A310" s="6" t="s">
        <v>595</v>
      </c>
      <c r="B310" s="6" t="s">
        <v>596</v>
      </c>
      <c r="C310" s="66">
        <v>1</v>
      </c>
      <c r="D310" s="7">
        <v>15</v>
      </c>
      <c r="E310" s="68">
        <f t="shared" si="6"/>
        <v>29.33745</v>
      </c>
      <c r="F310" s="67">
        <v>0</v>
      </c>
      <c r="G310" s="67">
        <v>0</v>
      </c>
    </row>
    <row r="311" spans="1:9" ht="55.5" customHeight="1" x14ac:dyDescent="0.25">
      <c r="A311" s="6" t="s">
        <v>597</v>
      </c>
      <c r="B311" s="6" t="s">
        <v>598</v>
      </c>
      <c r="C311" s="66">
        <v>1</v>
      </c>
      <c r="D311" s="7">
        <v>102</v>
      </c>
      <c r="E311" s="68">
        <f t="shared" si="6"/>
        <v>199.49465999999998</v>
      </c>
      <c r="F311" s="67">
        <v>0</v>
      </c>
      <c r="G311" s="67">
        <v>0</v>
      </c>
    </row>
    <row r="312" spans="1:9" ht="55.5" customHeight="1" x14ac:dyDescent="0.25">
      <c r="A312" s="6" t="s">
        <v>599</v>
      </c>
      <c r="B312" s="6" t="s">
        <v>600</v>
      </c>
      <c r="C312" s="66">
        <v>1</v>
      </c>
      <c r="D312" s="7">
        <v>10</v>
      </c>
      <c r="E312" s="68">
        <f t="shared" si="6"/>
        <v>19.558299999999999</v>
      </c>
      <c r="F312" s="67">
        <v>0</v>
      </c>
      <c r="G312" s="67">
        <v>0</v>
      </c>
    </row>
    <row r="313" spans="1:9" ht="55.5" customHeight="1" x14ac:dyDescent="0.25">
      <c r="A313" s="6" t="s">
        <v>601</v>
      </c>
      <c r="B313" s="6" t="s">
        <v>602</v>
      </c>
      <c r="C313" s="66">
        <v>1</v>
      </c>
      <c r="D313" s="7">
        <v>61</v>
      </c>
      <c r="E313" s="68">
        <f t="shared" si="6"/>
        <v>119.30562999999999</v>
      </c>
      <c r="F313" s="67">
        <v>0</v>
      </c>
      <c r="G313" s="67">
        <v>0</v>
      </c>
    </row>
    <row r="314" spans="1:9" s="5" customFormat="1" ht="39" customHeight="1" x14ac:dyDescent="0.25">
      <c r="A314" s="64" t="s">
        <v>603</v>
      </c>
      <c r="B314" s="65"/>
      <c r="C314" s="66"/>
      <c r="D314" s="7"/>
      <c r="E314" s="68"/>
      <c r="F314" s="67"/>
      <c r="G314" s="67"/>
      <c r="H314" s="8"/>
      <c r="I314" s="8"/>
    </row>
    <row r="315" spans="1:9" ht="55.5" customHeight="1" x14ac:dyDescent="0.25">
      <c r="A315" s="6" t="s">
        <v>604</v>
      </c>
      <c r="B315" s="6" t="s">
        <v>605</v>
      </c>
      <c r="C315" s="66">
        <v>1</v>
      </c>
      <c r="D315" s="7">
        <v>255</v>
      </c>
      <c r="E315" s="68">
        <f t="shared" si="6"/>
        <v>498.73665</v>
      </c>
      <c r="F315" s="67">
        <v>0</v>
      </c>
      <c r="G315" s="67">
        <v>0</v>
      </c>
    </row>
    <row r="316" spans="1:9" ht="55.5" customHeight="1" x14ac:dyDescent="0.25">
      <c r="A316" s="6" t="s">
        <v>606</v>
      </c>
      <c r="B316" s="6" t="s">
        <v>607</v>
      </c>
      <c r="C316" s="66">
        <v>1</v>
      </c>
      <c r="D316" s="7">
        <v>357</v>
      </c>
      <c r="E316" s="68">
        <f t="shared" si="6"/>
        <v>698.23131000000001</v>
      </c>
      <c r="F316" s="67">
        <v>0</v>
      </c>
      <c r="G316" s="67">
        <v>0</v>
      </c>
    </row>
    <row r="317" spans="1:9" ht="55.5" customHeight="1" x14ac:dyDescent="0.25">
      <c r="A317" s="6" t="s">
        <v>608</v>
      </c>
      <c r="B317" s="6" t="s">
        <v>609</v>
      </c>
      <c r="C317" s="66">
        <v>1</v>
      </c>
      <c r="D317" s="7">
        <v>357</v>
      </c>
      <c r="E317" s="68">
        <f t="shared" si="6"/>
        <v>698.23131000000001</v>
      </c>
      <c r="F317" s="67">
        <v>0</v>
      </c>
      <c r="G317" s="67">
        <v>0</v>
      </c>
    </row>
    <row r="318" spans="1:9" ht="55.5" customHeight="1" x14ac:dyDescent="0.25">
      <c r="A318" s="6" t="s">
        <v>610</v>
      </c>
      <c r="B318" s="6" t="s">
        <v>611</v>
      </c>
      <c r="C318" s="66">
        <v>1</v>
      </c>
      <c r="D318" s="7">
        <v>460</v>
      </c>
      <c r="E318" s="68">
        <f t="shared" si="6"/>
        <v>899.68179999999995</v>
      </c>
      <c r="F318" s="67">
        <v>0</v>
      </c>
      <c r="G318" s="67">
        <v>0</v>
      </c>
    </row>
    <row r="319" spans="1:9" ht="55.5" customHeight="1" x14ac:dyDescent="0.25">
      <c r="A319" s="6" t="s">
        <v>612</v>
      </c>
      <c r="B319" s="6" t="s">
        <v>613</v>
      </c>
      <c r="C319" s="66">
        <v>1</v>
      </c>
      <c r="D319" s="7">
        <v>460</v>
      </c>
      <c r="E319" s="68">
        <f t="shared" si="6"/>
        <v>899.68179999999995</v>
      </c>
      <c r="F319" s="67">
        <v>0</v>
      </c>
      <c r="G319" s="67">
        <v>0</v>
      </c>
    </row>
    <row r="320" spans="1:9" ht="55.5" customHeight="1" x14ac:dyDescent="0.25">
      <c r="A320" s="6" t="s">
        <v>614</v>
      </c>
      <c r="B320" s="6" t="s">
        <v>615</v>
      </c>
      <c r="C320" s="66">
        <v>1</v>
      </c>
      <c r="D320" s="7">
        <v>460</v>
      </c>
      <c r="E320" s="68">
        <f t="shared" si="6"/>
        <v>899.68179999999995</v>
      </c>
      <c r="F320" s="67">
        <v>0</v>
      </c>
      <c r="G320" s="67">
        <v>0</v>
      </c>
    </row>
    <row r="321" spans="1:9" ht="55.5" customHeight="1" x14ac:dyDescent="0.25">
      <c r="A321" s="6" t="s">
        <v>616</v>
      </c>
      <c r="B321" s="6" t="s">
        <v>617</v>
      </c>
      <c r="C321" s="66">
        <v>1</v>
      </c>
      <c r="D321" s="7">
        <v>255</v>
      </c>
      <c r="E321" s="68">
        <f t="shared" si="6"/>
        <v>498.73665</v>
      </c>
      <c r="F321" s="67">
        <v>0</v>
      </c>
      <c r="G321" s="67">
        <v>0</v>
      </c>
    </row>
    <row r="322" spans="1:9" ht="55.5" customHeight="1" x14ac:dyDescent="0.25">
      <c r="A322" s="6" t="s">
        <v>618</v>
      </c>
      <c r="B322" s="6" t="s">
        <v>619</v>
      </c>
      <c r="C322" s="66">
        <v>1</v>
      </c>
      <c r="D322" s="7">
        <v>460</v>
      </c>
      <c r="E322" s="68">
        <f t="shared" si="6"/>
        <v>899.68179999999995</v>
      </c>
      <c r="F322" s="67">
        <v>0</v>
      </c>
      <c r="G322" s="67">
        <v>0</v>
      </c>
    </row>
    <row r="323" spans="1:9" ht="71.25" customHeight="1" x14ac:dyDescent="0.25">
      <c r="A323" s="6" t="s">
        <v>620</v>
      </c>
      <c r="B323" s="6" t="s">
        <v>621</v>
      </c>
      <c r="C323" s="66">
        <v>1</v>
      </c>
      <c r="D323" s="7">
        <v>460</v>
      </c>
      <c r="E323" s="68">
        <f t="shared" si="6"/>
        <v>899.68179999999995</v>
      </c>
      <c r="F323" s="67">
        <v>0</v>
      </c>
      <c r="G323" s="67">
        <v>0</v>
      </c>
    </row>
    <row r="324" spans="1:9" ht="41.25" customHeight="1" x14ac:dyDescent="0.25">
      <c r="A324" s="6" t="s">
        <v>622</v>
      </c>
      <c r="B324" s="6" t="s">
        <v>623</v>
      </c>
      <c r="C324" s="66">
        <v>1</v>
      </c>
      <c r="D324" s="7">
        <v>357</v>
      </c>
      <c r="E324" s="68">
        <f t="shared" si="6"/>
        <v>698.23131000000001</v>
      </c>
      <c r="F324" s="67">
        <v>0</v>
      </c>
      <c r="G324" s="67">
        <v>0</v>
      </c>
    </row>
    <row r="325" spans="1:9" ht="55.5" customHeight="1" x14ac:dyDescent="0.25">
      <c r="A325" s="6" t="s">
        <v>624</v>
      </c>
      <c r="B325" s="6" t="s">
        <v>625</v>
      </c>
      <c r="C325" s="66">
        <v>1</v>
      </c>
      <c r="D325" s="7">
        <v>357</v>
      </c>
      <c r="E325" s="68">
        <f t="shared" si="6"/>
        <v>698.23131000000001</v>
      </c>
      <c r="F325" s="67">
        <v>0</v>
      </c>
      <c r="G325" s="67">
        <v>0</v>
      </c>
      <c r="I325" s="3"/>
    </row>
    <row r="326" spans="1:9" ht="55.5" customHeight="1" x14ac:dyDescent="0.25">
      <c r="A326" s="6" t="s">
        <v>626</v>
      </c>
      <c r="B326" s="6" t="s">
        <v>627</v>
      </c>
      <c r="C326" s="66">
        <v>1</v>
      </c>
      <c r="D326" s="7">
        <v>255</v>
      </c>
      <c r="E326" s="68">
        <f t="shared" si="6"/>
        <v>498.73665</v>
      </c>
      <c r="F326" s="67">
        <v>0</v>
      </c>
      <c r="G326" s="67">
        <v>0</v>
      </c>
    </row>
    <row r="327" spans="1:9" ht="55.5" customHeight="1" x14ac:dyDescent="0.25">
      <c r="A327" s="6" t="s">
        <v>628</v>
      </c>
      <c r="B327" s="6" t="s">
        <v>629</v>
      </c>
      <c r="C327" s="66">
        <v>1</v>
      </c>
      <c r="D327" s="7">
        <v>255</v>
      </c>
      <c r="E327" s="68">
        <f t="shared" si="6"/>
        <v>498.73665</v>
      </c>
      <c r="F327" s="67">
        <v>0</v>
      </c>
      <c r="G327" s="67">
        <v>0</v>
      </c>
    </row>
    <row r="328" spans="1:9" ht="55.5" customHeight="1" x14ac:dyDescent="0.25">
      <c r="A328" s="6" t="s">
        <v>630</v>
      </c>
      <c r="B328" s="6" t="s">
        <v>631</v>
      </c>
      <c r="C328" s="66">
        <v>1</v>
      </c>
      <c r="D328" s="7">
        <v>255</v>
      </c>
      <c r="E328" s="68">
        <f t="shared" si="6"/>
        <v>498.73665</v>
      </c>
      <c r="F328" s="67">
        <v>0</v>
      </c>
      <c r="G328" s="67">
        <v>0</v>
      </c>
    </row>
    <row r="329" spans="1:9" ht="55.5" customHeight="1" x14ac:dyDescent="0.25">
      <c r="A329" s="6" t="s">
        <v>632</v>
      </c>
      <c r="B329" s="6" t="s">
        <v>633</v>
      </c>
      <c r="C329" s="66">
        <v>1</v>
      </c>
      <c r="D329" s="7">
        <v>357</v>
      </c>
      <c r="E329" s="68">
        <f t="shared" si="6"/>
        <v>698.23131000000001</v>
      </c>
      <c r="F329" s="67">
        <v>0</v>
      </c>
      <c r="G329" s="67">
        <v>0</v>
      </c>
    </row>
    <row r="330" spans="1:9" ht="55.5" customHeight="1" x14ac:dyDescent="0.25">
      <c r="A330" s="6" t="s">
        <v>634</v>
      </c>
      <c r="B330" s="6" t="s">
        <v>635</v>
      </c>
      <c r="C330" s="66">
        <v>1</v>
      </c>
      <c r="D330" s="7">
        <v>357</v>
      </c>
      <c r="E330" s="68">
        <f t="shared" si="6"/>
        <v>698.23131000000001</v>
      </c>
      <c r="F330" s="67">
        <v>0</v>
      </c>
      <c r="G330" s="67">
        <v>0</v>
      </c>
    </row>
    <row r="331" spans="1:9" ht="55.5" customHeight="1" x14ac:dyDescent="0.25">
      <c r="A331" s="6" t="s">
        <v>636</v>
      </c>
      <c r="B331" s="6" t="s">
        <v>637</v>
      </c>
      <c r="C331" s="66">
        <v>1</v>
      </c>
      <c r="D331" s="7">
        <v>357</v>
      </c>
      <c r="E331" s="68">
        <f t="shared" si="6"/>
        <v>698.23131000000001</v>
      </c>
      <c r="F331" s="67">
        <v>0</v>
      </c>
      <c r="G331" s="67">
        <v>0</v>
      </c>
    </row>
    <row r="332" spans="1:9" s="5" customFormat="1" ht="39" customHeight="1" x14ac:dyDescent="0.25">
      <c r="A332" s="64" t="s">
        <v>638</v>
      </c>
      <c r="B332" s="65"/>
      <c r="C332" s="66"/>
      <c r="D332" s="7"/>
      <c r="E332" s="68"/>
      <c r="F332" s="67"/>
      <c r="G332" s="67"/>
      <c r="H332" s="8"/>
      <c r="I332" s="8"/>
    </row>
    <row r="333" spans="1:9" ht="55.5" customHeight="1" x14ac:dyDescent="0.25">
      <c r="A333" s="6" t="s">
        <v>639</v>
      </c>
      <c r="B333" s="6" t="s">
        <v>640</v>
      </c>
      <c r="C333" s="66">
        <v>1</v>
      </c>
      <c r="D333" s="7">
        <v>674</v>
      </c>
      <c r="E333" s="68">
        <f t="shared" si="6"/>
        <v>1318.2294199999999</v>
      </c>
      <c r="F333" s="67">
        <v>0</v>
      </c>
      <c r="G333" s="67">
        <v>0</v>
      </c>
    </row>
    <row r="334" spans="1:9" ht="55.5" customHeight="1" x14ac:dyDescent="0.25">
      <c r="A334" s="6" t="s">
        <v>641</v>
      </c>
      <c r="B334" s="6" t="s">
        <v>642</v>
      </c>
      <c r="C334" s="66">
        <v>1</v>
      </c>
      <c r="D334" s="7">
        <v>2914</v>
      </c>
      <c r="E334" s="68">
        <f t="shared" si="6"/>
        <v>5699.2886200000003</v>
      </c>
      <c r="F334" s="67">
        <v>0</v>
      </c>
      <c r="G334" s="67">
        <v>0</v>
      </c>
    </row>
    <row r="335" spans="1:9" ht="55.5" customHeight="1" x14ac:dyDescent="0.25">
      <c r="A335" s="6" t="s">
        <v>643</v>
      </c>
      <c r="B335" s="6" t="s">
        <v>644</v>
      </c>
      <c r="C335" s="66">
        <v>1</v>
      </c>
      <c r="D335" s="7">
        <v>3067</v>
      </c>
      <c r="E335" s="68">
        <f t="shared" si="6"/>
        <v>5998.5306099999998</v>
      </c>
      <c r="F335" s="67">
        <v>0</v>
      </c>
      <c r="G335" s="67">
        <v>0</v>
      </c>
    </row>
    <row r="336" spans="1:9" ht="55.5" customHeight="1" x14ac:dyDescent="0.25">
      <c r="A336" s="6" t="s">
        <v>645</v>
      </c>
      <c r="B336" s="6" t="s">
        <v>646</v>
      </c>
      <c r="C336" s="66">
        <v>1</v>
      </c>
      <c r="D336" s="7">
        <v>3251</v>
      </c>
      <c r="E336" s="68">
        <f t="shared" si="6"/>
        <v>6358.4033300000001</v>
      </c>
      <c r="F336" s="67">
        <v>0</v>
      </c>
      <c r="G336" s="67">
        <v>0</v>
      </c>
    </row>
    <row r="337" spans="1:7" ht="55.5" customHeight="1" x14ac:dyDescent="0.25">
      <c r="A337" s="6" t="s">
        <v>647</v>
      </c>
      <c r="B337" s="6" t="s">
        <v>648</v>
      </c>
      <c r="C337" s="66">
        <v>1</v>
      </c>
      <c r="D337" s="7">
        <v>490</v>
      </c>
      <c r="E337" s="68">
        <f t="shared" si="6"/>
        <v>958.35669999999993</v>
      </c>
      <c r="F337" s="67">
        <v>0</v>
      </c>
      <c r="G337" s="67">
        <v>0</v>
      </c>
    </row>
    <row r="338" spans="1:7" ht="55.5" customHeight="1" x14ac:dyDescent="0.25">
      <c r="A338" s="6" t="s">
        <v>649</v>
      </c>
      <c r="B338" s="6" t="s">
        <v>650</v>
      </c>
      <c r="C338" s="66">
        <v>1</v>
      </c>
      <c r="D338" s="7">
        <v>1533</v>
      </c>
      <c r="E338" s="68">
        <f t="shared" si="6"/>
        <v>2998.28739</v>
      </c>
      <c r="F338" s="67">
        <v>0</v>
      </c>
      <c r="G338" s="67">
        <v>0</v>
      </c>
    </row>
    <row r="339" spans="1:7" ht="55.5" customHeight="1" x14ac:dyDescent="0.25">
      <c r="A339" s="6" t="s">
        <v>651</v>
      </c>
      <c r="B339" s="6" t="s">
        <v>652</v>
      </c>
      <c r="C339" s="66">
        <v>1</v>
      </c>
      <c r="D339" s="7">
        <v>1533</v>
      </c>
      <c r="E339" s="68">
        <f t="shared" si="6"/>
        <v>2998.28739</v>
      </c>
      <c r="F339" s="67">
        <v>0</v>
      </c>
      <c r="G339" s="67">
        <v>0</v>
      </c>
    </row>
    <row r="340" spans="1:7" ht="55.5" customHeight="1" x14ac:dyDescent="0.25">
      <c r="A340" s="6" t="s">
        <v>653</v>
      </c>
      <c r="B340" s="6" t="s">
        <v>654</v>
      </c>
      <c r="C340" s="66">
        <v>1</v>
      </c>
      <c r="D340" s="7">
        <v>2147</v>
      </c>
      <c r="E340" s="68">
        <f t="shared" si="6"/>
        <v>4199.1670100000001</v>
      </c>
      <c r="F340" s="67">
        <v>0</v>
      </c>
      <c r="G340" s="67">
        <v>0</v>
      </c>
    </row>
    <row r="341" spans="1:7" ht="55.5" customHeight="1" x14ac:dyDescent="0.25">
      <c r="A341" s="6" t="s">
        <v>655</v>
      </c>
      <c r="B341" s="6" t="s">
        <v>656</v>
      </c>
      <c r="C341" s="66">
        <v>1</v>
      </c>
      <c r="D341" s="7">
        <v>1196</v>
      </c>
      <c r="E341" s="68">
        <f t="shared" si="6"/>
        <v>2339.1726800000001</v>
      </c>
      <c r="F341" s="67">
        <v>0</v>
      </c>
      <c r="G341" s="67">
        <v>0</v>
      </c>
    </row>
    <row r="342" spans="1:7" ht="55.5" customHeight="1" x14ac:dyDescent="0.25">
      <c r="A342" s="6" t="s">
        <v>657</v>
      </c>
      <c r="B342" s="6" t="s">
        <v>658</v>
      </c>
      <c r="C342" s="66">
        <v>1</v>
      </c>
      <c r="D342" s="7">
        <v>997</v>
      </c>
      <c r="E342" s="68">
        <f t="shared" si="6"/>
        <v>1949.9625100000001</v>
      </c>
      <c r="F342" s="67">
        <v>0</v>
      </c>
      <c r="G342" s="67">
        <v>0</v>
      </c>
    </row>
    <row r="343" spans="1:7" ht="55.5" customHeight="1" x14ac:dyDescent="0.25">
      <c r="A343" s="6" t="s">
        <v>659</v>
      </c>
      <c r="B343" s="6" t="s">
        <v>660</v>
      </c>
      <c r="C343" s="66">
        <v>1</v>
      </c>
      <c r="D343" s="7">
        <v>2454</v>
      </c>
      <c r="E343" s="68">
        <f t="shared" si="6"/>
        <v>4799.60682</v>
      </c>
      <c r="F343" s="67">
        <v>0</v>
      </c>
      <c r="G343" s="67">
        <v>0</v>
      </c>
    </row>
    <row r="344" spans="1:7" ht="55.5" customHeight="1" x14ac:dyDescent="0.25">
      <c r="A344" s="6" t="s">
        <v>661</v>
      </c>
      <c r="B344" s="6" t="s">
        <v>662</v>
      </c>
      <c r="C344" s="66">
        <v>1</v>
      </c>
      <c r="D344" s="7">
        <v>2454</v>
      </c>
      <c r="E344" s="68">
        <f t="shared" si="6"/>
        <v>4799.60682</v>
      </c>
      <c r="F344" s="67">
        <v>0</v>
      </c>
      <c r="G344" s="67">
        <v>0</v>
      </c>
    </row>
    <row r="345" spans="1:7" ht="55.5" customHeight="1" x14ac:dyDescent="0.25">
      <c r="A345" s="6" t="s">
        <v>663</v>
      </c>
      <c r="B345" s="6" t="s">
        <v>664</v>
      </c>
      <c r="C345" s="66">
        <v>1</v>
      </c>
      <c r="D345" s="7">
        <v>1104</v>
      </c>
      <c r="E345" s="68">
        <f t="shared" si="6"/>
        <v>2159.23632</v>
      </c>
      <c r="F345" s="67">
        <v>0</v>
      </c>
      <c r="G345" s="67">
        <v>0</v>
      </c>
    </row>
    <row r="346" spans="1:7" ht="55.5" customHeight="1" x14ac:dyDescent="0.25">
      <c r="A346" s="6" t="s">
        <v>665</v>
      </c>
      <c r="B346" s="6" t="s">
        <v>666</v>
      </c>
      <c r="C346" s="66">
        <v>1</v>
      </c>
      <c r="D346" s="7">
        <v>997</v>
      </c>
      <c r="E346" s="68">
        <f t="shared" si="6"/>
        <v>1949.9625100000001</v>
      </c>
      <c r="F346" s="67">
        <v>0</v>
      </c>
      <c r="G346" s="67">
        <v>0</v>
      </c>
    </row>
    <row r="347" spans="1:7" ht="55.5" customHeight="1" x14ac:dyDescent="0.25">
      <c r="A347" s="6" t="s">
        <v>667</v>
      </c>
      <c r="B347" s="6" t="s">
        <v>1563</v>
      </c>
      <c r="C347" s="66">
        <v>1</v>
      </c>
      <c r="D347" s="7">
        <v>3681</v>
      </c>
      <c r="E347" s="68">
        <f t="shared" si="6"/>
        <v>7199.4102299999995</v>
      </c>
      <c r="F347" s="67">
        <v>0</v>
      </c>
      <c r="G347" s="67">
        <v>0</v>
      </c>
    </row>
    <row r="348" spans="1:7" ht="55.5" customHeight="1" x14ac:dyDescent="0.25">
      <c r="A348" s="6" t="s">
        <v>668</v>
      </c>
      <c r="B348" s="6" t="s">
        <v>669</v>
      </c>
      <c r="C348" s="66">
        <v>1</v>
      </c>
      <c r="D348" s="7">
        <v>552</v>
      </c>
      <c r="E348" s="68">
        <f t="shared" si="6"/>
        <v>1079.61816</v>
      </c>
      <c r="F348" s="67">
        <v>0</v>
      </c>
      <c r="G348" s="67">
        <v>0</v>
      </c>
    </row>
    <row r="349" spans="1:7" ht="55.5" customHeight="1" x14ac:dyDescent="0.25">
      <c r="A349" s="6" t="s">
        <v>670</v>
      </c>
      <c r="B349" s="6" t="s">
        <v>1564</v>
      </c>
      <c r="C349" s="66">
        <v>1</v>
      </c>
      <c r="D349" s="7">
        <v>582</v>
      </c>
      <c r="E349" s="68">
        <f t="shared" si="6"/>
        <v>1138.29306</v>
      </c>
      <c r="F349" s="67">
        <v>0</v>
      </c>
      <c r="G349" s="67">
        <v>0</v>
      </c>
    </row>
    <row r="350" spans="1:7" ht="55.5" customHeight="1" x14ac:dyDescent="0.25">
      <c r="A350" s="6" t="s">
        <v>671</v>
      </c>
      <c r="B350" s="6" t="s">
        <v>1565</v>
      </c>
      <c r="C350" s="66">
        <v>1</v>
      </c>
      <c r="D350" s="7">
        <v>582</v>
      </c>
      <c r="E350" s="68">
        <f t="shared" si="6"/>
        <v>1138.29306</v>
      </c>
      <c r="F350" s="67">
        <v>0</v>
      </c>
      <c r="G350" s="67">
        <v>0</v>
      </c>
    </row>
    <row r="351" spans="1:7" ht="55.5" customHeight="1" x14ac:dyDescent="0.25">
      <c r="A351" s="6" t="s">
        <v>672</v>
      </c>
      <c r="B351" s="6" t="s">
        <v>673</v>
      </c>
      <c r="C351" s="66">
        <v>1</v>
      </c>
      <c r="D351" s="7">
        <v>1533</v>
      </c>
      <c r="E351" s="68">
        <f t="shared" si="6"/>
        <v>2998.28739</v>
      </c>
      <c r="F351" s="67">
        <v>0</v>
      </c>
      <c r="G351" s="67">
        <v>0</v>
      </c>
    </row>
    <row r="352" spans="1:7" ht="55.5" customHeight="1" x14ac:dyDescent="0.25">
      <c r="A352" s="6" t="s">
        <v>674</v>
      </c>
      <c r="B352" s="6" t="s">
        <v>675</v>
      </c>
      <c r="C352" s="66">
        <v>1</v>
      </c>
      <c r="D352" s="7">
        <v>1533</v>
      </c>
      <c r="E352" s="68">
        <f t="shared" si="6"/>
        <v>2998.28739</v>
      </c>
      <c r="F352" s="67">
        <v>0</v>
      </c>
      <c r="G352" s="67">
        <v>0</v>
      </c>
    </row>
    <row r="353" spans="1:7" ht="55.5" customHeight="1" x14ac:dyDescent="0.25">
      <c r="A353" s="6" t="s">
        <v>676</v>
      </c>
      <c r="B353" s="6" t="s">
        <v>677</v>
      </c>
      <c r="C353" s="66">
        <v>1</v>
      </c>
      <c r="D353" s="7">
        <v>920</v>
      </c>
      <c r="E353" s="68">
        <f t="shared" si="6"/>
        <v>1799.3635999999999</v>
      </c>
      <c r="F353" s="67">
        <v>0</v>
      </c>
      <c r="G353" s="67">
        <v>0</v>
      </c>
    </row>
    <row r="354" spans="1:7" ht="55.5" customHeight="1" x14ac:dyDescent="0.25">
      <c r="A354" s="6" t="s">
        <v>678</v>
      </c>
      <c r="B354" s="6" t="s">
        <v>679</v>
      </c>
      <c r="C354" s="66">
        <v>1</v>
      </c>
      <c r="D354" s="7">
        <v>1503</v>
      </c>
      <c r="E354" s="68">
        <f t="shared" si="6"/>
        <v>2939.61249</v>
      </c>
      <c r="F354" s="67">
        <v>0</v>
      </c>
      <c r="G354" s="67">
        <v>0</v>
      </c>
    </row>
    <row r="355" spans="1:7" ht="55.5" customHeight="1" x14ac:dyDescent="0.25">
      <c r="A355" s="6" t="s">
        <v>680</v>
      </c>
      <c r="B355" s="6" t="s">
        <v>681</v>
      </c>
      <c r="C355" s="66">
        <v>1</v>
      </c>
      <c r="D355" s="7">
        <v>3681</v>
      </c>
      <c r="E355" s="68">
        <f t="shared" si="6"/>
        <v>7199.4102299999995</v>
      </c>
      <c r="F355" s="67">
        <v>0</v>
      </c>
      <c r="G355" s="67">
        <v>0</v>
      </c>
    </row>
    <row r="356" spans="1:7" ht="55.5" customHeight="1" x14ac:dyDescent="0.25">
      <c r="A356" s="6" t="s">
        <v>682</v>
      </c>
      <c r="B356" s="6" t="s">
        <v>1566</v>
      </c>
      <c r="C356" s="66">
        <v>1</v>
      </c>
      <c r="D356" s="7">
        <v>2638</v>
      </c>
      <c r="E356" s="68">
        <f t="shared" si="6"/>
        <v>5159.4795400000003</v>
      </c>
      <c r="F356" s="67">
        <v>0</v>
      </c>
      <c r="G356" s="67">
        <v>0</v>
      </c>
    </row>
    <row r="357" spans="1:7" ht="55.5" customHeight="1" x14ac:dyDescent="0.25">
      <c r="A357" s="6" t="s">
        <v>683</v>
      </c>
      <c r="B357" s="6" t="s">
        <v>684</v>
      </c>
      <c r="C357" s="66">
        <v>1</v>
      </c>
      <c r="D357" s="7">
        <v>2911</v>
      </c>
      <c r="E357" s="68">
        <f t="shared" si="6"/>
        <v>5693.4211299999997</v>
      </c>
      <c r="F357" s="67">
        <v>0</v>
      </c>
      <c r="G357" s="67">
        <v>0</v>
      </c>
    </row>
    <row r="358" spans="1:7" ht="55.5" customHeight="1" x14ac:dyDescent="0.25">
      <c r="A358" s="6" t="s">
        <v>685</v>
      </c>
      <c r="B358" s="6" t="s">
        <v>686</v>
      </c>
      <c r="C358" s="66">
        <v>1</v>
      </c>
      <c r="D358" s="7">
        <v>2883</v>
      </c>
      <c r="E358" s="68">
        <f t="shared" si="6"/>
        <v>5638.6578899999995</v>
      </c>
      <c r="F358" s="67">
        <v>0</v>
      </c>
      <c r="G358" s="67">
        <v>0</v>
      </c>
    </row>
    <row r="359" spans="1:7" ht="55.5" customHeight="1" x14ac:dyDescent="0.25">
      <c r="A359" s="6" t="s">
        <v>687</v>
      </c>
      <c r="B359" s="6" t="s">
        <v>688</v>
      </c>
      <c r="C359" s="66">
        <v>1</v>
      </c>
      <c r="D359" s="7">
        <v>1533</v>
      </c>
      <c r="E359" s="68">
        <f t="shared" si="6"/>
        <v>2998.28739</v>
      </c>
      <c r="F359" s="67">
        <v>0</v>
      </c>
      <c r="G359" s="67">
        <v>0</v>
      </c>
    </row>
    <row r="360" spans="1:7" ht="55.5" customHeight="1" x14ac:dyDescent="0.25">
      <c r="A360" s="6" t="s">
        <v>689</v>
      </c>
      <c r="B360" s="6" t="s">
        <v>690</v>
      </c>
      <c r="C360" s="66">
        <v>1</v>
      </c>
      <c r="D360" s="7">
        <v>920</v>
      </c>
      <c r="E360" s="68">
        <f t="shared" si="6"/>
        <v>1799.3635999999999</v>
      </c>
      <c r="F360" s="67">
        <v>0</v>
      </c>
      <c r="G360" s="67">
        <v>0</v>
      </c>
    </row>
    <row r="361" spans="1:7" ht="55.5" customHeight="1" x14ac:dyDescent="0.25">
      <c r="A361" s="6" t="s">
        <v>691</v>
      </c>
      <c r="B361" s="6" t="s">
        <v>692</v>
      </c>
      <c r="C361" s="66">
        <v>1</v>
      </c>
      <c r="D361" s="7">
        <v>1518</v>
      </c>
      <c r="E361" s="68">
        <f t="shared" si="6"/>
        <v>2968.94994</v>
      </c>
      <c r="F361" s="67">
        <v>0</v>
      </c>
      <c r="G361" s="67">
        <v>0</v>
      </c>
    </row>
    <row r="362" spans="1:7" ht="55.5" customHeight="1" x14ac:dyDescent="0.25">
      <c r="A362" s="6" t="s">
        <v>693</v>
      </c>
      <c r="B362" s="6" t="s">
        <v>694</v>
      </c>
      <c r="C362" s="66">
        <v>1</v>
      </c>
      <c r="D362" s="7">
        <v>401</v>
      </c>
      <c r="E362" s="68">
        <f t="shared" si="6"/>
        <v>784.28782999999999</v>
      </c>
      <c r="F362" s="67">
        <v>0</v>
      </c>
      <c r="G362" s="67">
        <v>0</v>
      </c>
    </row>
    <row r="363" spans="1:7" ht="55.5" customHeight="1" x14ac:dyDescent="0.25">
      <c r="A363" s="6" t="s">
        <v>695</v>
      </c>
      <c r="B363" s="6" t="s">
        <v>696</v>
      </c>
      <c r="C363" s="66">
        <v>1</v>
      </c>
      <c r="D363" s="7">
        <v>3067</v>
      </c>
      <c r="E363" s="68">
        <f t="shared" si="6"/>
        <v>5998.5306099999998</v>
      </c>
      <c r="F363" s="67">
        <v>0</v>
      </c>
      <c r="G363" s="67">
        <v>0</v>
      </c>
    </row>
    <row r="364" spans="1:7" ht="55.5" customHeight="1" x14ac:dyDescent="0.25">
      <c r="A364" s="6" t="s">
        <v>697</v>
      </c>
      <c r="B364" s="6" t="s">
        <v>698</v>
      </c>
      <c r="C364" s="66">
        <v>1</v>
      </c>
      <c r="D364" s="7">
        <v>920</v>
      </c>
      <c r="E364" s="68">
        <f t="shared" si="6"/>
        <v>1799.3635999999999</v>
      </c>
      <c r="F364" s="67">
        <v>0</v>
      </c>
      <c r="G364" s="67">
        <v>0</v>
      </c>
    </row>
    <row r="365" spans="1:7" ht="55.5" customHeight="1" x14ac:dyDescent="0.25">
      <c r="A365" s="6" t="s">
        <v>699</v>
      </c>
      <c r="B365" s="6" t="s">
        <v>700</v>
      </c>
      <c r="C365" s="66">
        <v>1</v>
      </c>
      <c r="D365" s="7">
        <v>1840</v>
      </c>
      <c r="E365" s="68">
        <f t="shared" si="6"/>
        <v>3598.7271999999998</v>
      </c>
      <c r="F365" s="67">
        <v>0</v>
      </c>
      <c r="G365" s="67">
        <v>0</v>
      </c>
    </row>
    <row r="366" spans="1:7" ht="55.5" customHeight="1" x14ac:dyDescent="0.25">
      <c r="A366" s="6" t="s">
        <v>701</v>
      </c>
      <c r="B366" s="6" t="s">
        <v>702</v>
      </c>
      <c r="C366" s="66">
        <v>1</v>
      </c>
      <c r="D366" s="7">
        <v>1155</v>
      </c>
      <c r="E366" s="68">
        <f t="shared" si="6"/>
        <v>2258.9836500000001</v>
      </c>
      <c r="F366" s="67">
        <v>0</v>
      </c>
      <c r="G366" s="67">
        <v>0</v>
      </c>
    </row>
    <row r="367" spans="1:7" ht="55.5" customHeight="1" x14ac:dyDescent="0.25">
      <c r="A367" s="6" t="s">
        <v>703</v>
      </c>
      <c r="B367" s="6" t="s">
        <v>704</v>
      </c>
      <c r="C367" s="66">
        <v>1</v>
      </c>
      <c r="D367" s="7">
        <v>2863</v>
      </c>
      <c r="E367" s="68">
        <f t="shared" si="6"/>
        <v>5599.5412900000001</v>
      </c>
      <c r="F367" s="67">
        <v>0</v>
      </c>
      <c r="G367" s="67">
        <v>0</v>
      </c>
    </row>
    <row r="368" spans="1:7" ht="55.5" customHeight="1" x14ac:dyDescent="0.25">
      <c r="A368" s="6" t="s">
        <v>705</v>
      </c>
      <c r="B368" s="6" t="s">
        <v>706</v>
      </c>
      <c r="C368" s="66">
        <v>1</v>
      </c>
      <c r="D368" s="7">
        <v>613</v>
      </c>
      <c r="E368" s="68">
        <f t="shared" si="6"/>
        <v>1198.9237900000001</v>
      </c>
      <c r="F368" s="67">
        <v>0</v>
      </c>
      <c r="G368" s="67">
        <v>0</v>
      </c>
    </row>
    <row r="369" spans="1:9" ht="55.5" customHeight="1" x14ac:dyDescent="0.25">
      <c r="A369" s="6" t="s">
        <v>707</v>
      </c>
      <c r="B369" s="6" t="s">
        <v>708</v>
      </c>
      <c r="C369" s="66">
        <v>1</v>
      </c>
      <c r="D369" s="7">
        <v>920</v>
      </c>
      <c r="E369" s="68">
        <f t="shared" si="6"/>
        <v>1799.3635999999999</v>
      </c>
      <c r="F369" s="67">
        <v>0</v>
      </c>
      <c r="G369" s="67">
        <v>0</v>
      </c>
    </row>
    <row r="370" spans="1:9" ht="55.5" customHeight="1" x14ac:dyDescent="0.25">
      <c r="A370" s="6" t="s">
        <v>709</v>
      </c>
      <c r="B370" s="6" t="s">
        <v>710</v>
      </c>
      <c r="C370" s="66">
        <v>1</v>
      </c>
      <c r="D370" s="7">
        <v>736</v>
      </c>
      <c r="E370" s="68">
        <f t="shared" si="6"/>
        <v>1439.4908800000001</v>
      </c>
      <c r="F370" s="67">
        <v>0</v>
      </c>
      <c r="G370" s="67">
        <v>0</v>
      </c>
    </row>
    <row r="371" spans="1:9" s="5" customFormat="1" ht="39" customHeight="1" x14ac:dyDescent="0.25">
      <c r="A371" s="64" t="s">
        <v>711</v>
      </c>
      <c r="B371" s="65"/>
      <c r="C371" s="66"/>
      <c r="D371" s="7"/>
      <c r="E371" s="68"/>
      <c r="F371" s="67"/>
      <c r="G371" s="67"/>
      <c r="H371" s="8"/>
      <c r="I371" s="8"/>
    </row>
    <row r="372" spans="1:9" ht="55.5" customHeight="1" x14ac:dyDescent="0.25">
      <c r="A372" s="6" t="s">
        <v>712</v>
      </c>
      <c r="B372" s="6" t="s">
        <v>713</v>
      </c>
      <c r="C372" s="66">
        <v>1</v>
      </c>
      <c r="D372" s="7">
        <v>460</v>
      </c>
      <c r="E372" s="68">
        <f t="shared" ref="E372:E435" si="7">+D372*1.95583</f>
        <v>899.68179999999995</v>
      </c>
      <c r="F372" s="67">
        <v>0</v>
      </c>
      <c r="G372" s="67">
        <v>0</v>
      </c>
    </row>
    <row r="373" spans="1:9" ht="55.5" customHeight="1" x14ac:dyDescent="0.25">
      <c r="A373" s="6" t="s">
        <v>714</v>
      </c>
      <c r="B373" s="6" t="s">
        <v>715</v>
      </c>
      <c r="C373" s="66">
        <v>1</v>
      </c>
      <c r="D373" s="7">
        <v>460</v>
      </c>
      <c r="E373" s="68">
        <f t="shared" si="7"/>
        <v>899.68179999999995</v>
      </c>
      <c r="F373" s="67">
        <v>0</v>
      </c>
      <c r="G373" s="67">
        <v>0</v>
      </c>
    </row>
    <row r="374" spans="1:9" ht="55.5" customHeight="1" x14ac:dyDescent="0.25">
      <c r="A374" s="6" t="s">
        <v>716</v>
      </c>
      <c r="B374" s="6" t="s">
        <v>717</v>
      </c>
      <c r="C374" s="66">
        <v>1</v>
      </c>
      <c r="D374" s="7">
        <v>460</v>
      </c>
      <c r="E374" s="68">
        <f t="shared" si="7"/>
        <v>899.68179999999995</v>
      </c>
      <c r="F374" s="67">
        <v>0</v>
      </c>
      <c r="G374" s="67">
        <v>0</v>
      </c>
    </row>
    <row r="375" spans="1:9" ht="55.5" customHeight="1" x14ac:dyDescent="0.25">
      <c r="A375" s="6" t="s">
        <v>718</v>
      </c>
      <c r="B375" s="6" t="s">
        <v>719</v>
      </c>
      <c r="C375" s="66">
        <v>1</v>
      </c>
      <c r="D375" s="7">
        <v>460</v>
      </c>
      <c r="E375" s="68">
        <f t="shared" si="7"/>
        <v>899.68179999999995</v>
      </c>
      <c r="F375" s="67">
        <v>0</v>
      </c>
      <c r="G375" s="67">
        <v>0</v>
      </c>
    </row>
    <row r="376" spans="1:9" ht="55.5" customHeight="1" x14ac:dyDescent="0.25">
      <c r="A376" s="6" t="s">
        <v>720</v>
      </c>
      <c r="B376" s="6" t="s">
        <v>721</v>
      </c>
      <c r="C376" s="66">
        <v>1</v>
      </c>
      <c r="D376" s="7">
        <v>460</v>
      </c>
      <c r="E376" s="68">
        <f t="shared" si="7"/>
        <v>899.68179999999995</v>
      </c>
      <c r="F376" s="67">
        <v>0</v>
      </c>
      <c r="G376" s="67">
        <v>0</v>
      </c>
    </row>
    <row r="377" spans="1:9" ht="55.5" customHeight="1" x14ac:dyDescent="0.25">
      <c r="A377" s="6" t="s">
        <v>722</v>
      </c>
      <c r="B377" s="6" t="s">
        <v>723</v>
      </c>
      <c r="C377" s="66">
        <v>1</v>
      </c>
      <c r="D377" s="7">
        <v>460</v>
      </c>
      <c r="E377" s="68">
        <f t="shared" si="7"/>
        <v>899.68179999999995</v>
      </c>
      <c r="F377" s="67">
        <v>0</v>
      </c>
      <c r="G377" s="67">
        <v>0</v>
      </c>
    </row>
    <row r="378" spans="1:9" ht="55.5" customHeight="1" x14ac:dyDescent="0.25">
      <c r="A378" s="6" t="s">
        <v>724</v>
      </c>
      <c r="B378" s="6" t="s">
        <v>725</v>
      </c>
      <c r="C378" s="66">
        <v>1</v>
      </c>
      <c r="D378" s="7">
        <v>460</v>
      </c>
      <c r="E378" s="68">
        <f t="shared" si="7"/>
        <v>899.68179999999995</v>
      </c>
      <c r="F378" s="67">
        <v>0</v>
      </c>
      <c r="G378" s="67">
        <v>0</v>
      </c>
    </row>
    <row r="379" spans="1:9" ht="55.5" customHeight="1" x14ac:dyDescent="0.25">
      <c r="A379" s="6" t="s">
        <v>726</v>
      </c>
      <c r="B379" s="6" t="s">
        <v>727</v>
      </c>
      <c r="C379" s="66">
        <v>1</v>
      </c>
      <c r="D379" s="7">
        <v>460</v>
      </c>
      <c r="E379" s="68">
        <f t="shared" si="7"/>
        <v>899.68179999999995</v>
      </c>
      <c r="F379" s="67">
        <v>0</v>
      </c>
      <c r="G379" s="67">
        <v>0</v>
      </c>
    </row>
    <row r="380" spans="1:9" ht="55.5" customHeight="1" x14ac:dyDescent="0.25">
      <c r="A380" s="6" t="s">
        <v>728</v>
      </c>
      <c r="B380" s="6" t="s">
        <v>729</v>
      </c>
      <c r="C380" s="66">
        <v>1</v>
      </c>
      <c r="D380" s="7">
        <v>460</v>
      </c>
      <c r="E380" s="68">
        <f t="shared" si="7"/>
        <v>899.68179999999995</v>
      </c>
      <c r="F380" s="67">
        <v>0</v>
      </c>
      <c r="G380" s="67">
        <v>0</v>
      </c>
    </row>
    <row r="381" spans="1:9" ht="55.5" customHeight="1" x14ac:dyDescent="0.25">
      <c r="A381" s="6" t="s">
        <v>730</v>
      </c>
      <c r="B381" s="6" t="s">
        <v>731</v>
      </c>
      <c r="C381" s="66">
        <v>1</v>
      </c>
      <c r="D381" s="7">
        <v>460</v>
      </c>
      <c r="E381" s="68">
        <f t="shared" si="7"/>
        <v>899.68179999999995</v>
      </c>
      <c r="F381" s="67">
        <v>0</v>
      </c>
      <c r="G381" s="67">
        <v>0</v>
      </c>
    </row>
    <row r="382" spans="1:9" ht="55.5" customHeight="1" x14ac:dyDescent="0.25">
      <c r="A382" s="6" t="s">
        <v>732</v>
      </c>
      <c r="B382" s="6" t="s">
        <v>733</v>
      </c>
      <c r="C382" s="66">
        <v>1</v>
      </c>
      <c r="D382" s="7">
        <v>460</v>
      </c>
      <c r="E382" s="68">
        <f t="shared" si="7"/>
        <v>899.68179999999995</v>
      </c>
      <c r="F382" s="67">
        <v>0</v>
      </c>
      <c r="G382" s="67">
        <v>0</v>
      </c>
    </row>
    <row r="383" spans="1:9" ht="55.5" customHeight="1" x14ac:dyDescent="0.25">
      <c r="A383" s="6" t="s">
        <v>734</v>
      </c>
      <c r="B383" s="6" t="s">
        <v>735</v>
      </c>
      <c r="C383" s="66">
        <v>1</v>
      </c>
      <c r="D383" s="7">
        <v>460</v>
      </c>
      <c r="E383" s="68">
        <f t="shared" si="7"/>
        <v>899.68179999999995</v>
      </c>
      <c r="F383" s="67">
        <v>0</v>
      </c>
      <c r="G383" s="67">
        <v>0</v>
      </c>
    </row>
    <row r="384" spans="1:9" ht="55.5" customHeight="1" x14ac:dyDescent="0.25">
      <c r="A384" s="6" t="s">
        <v>736</v>
      </c>
      <c r="B384" s="6" t="s">
        <v>737</v>
      </c>
      <c r="C384" s="66">
        <v>1</v>
      </c>
      <c r="D384" s="7">
        <v>460</v>
      </c>
      <c r="E384" s="68">
        <f t="shared" si="7"/>
        <v>899.68179999999995</v>
      </c>
      <c r="F384" s="67">
        <v>0</v>
      </c>
      <c r="G384" s="67">
        <v>0</v>
      </c>
    </row>
    <row r="385" spans="1:7" ht="55.5" customHeight="1" x14ac:dyDescent="0.25">
      <c r="A385" s="6" t="s">
        <v>738</v>
      </c>
      <c r="B385" s="6" t="s">
        <v>739</v>
      </c>
      <c r="C385" s="66">
        <v>1</v>
      </c>
      <c r="D385" s="7">
        <v>460</v>
      </c>
      <c r="E385" s="68">
        <f t="shared" si="7"/>
        <v>899.68179999999995</v>
      </c>
      <c r="F385" s="67">
        <v>0</v>
      </c>
      <c r="G385" s="67">
        <v>0</v>
      </c>
    </row>
    <row r="386" spans="1:7" ht="55.5" customHeight="1" x14ac:dyDescent="0.25">
      <c r="A386" s="6" t="s">
        <v>740</v>
      </c>
      <c r="B386" s="6" t="s">
        <v>741</v>
      </c>
      <c r="C386" s="66">
        <v>1</v>
      </c>
      <c r="D386" s="7">
        <v>460</v>
      </c>
      <c r="E386" s="68">
        <f t="shared" si="7"/>
        <v>899.68179999999995</v>
      </c>
      <c r="F386" s="67">
        <v>0</v>
      </c>
      <c r="G386" s="67">
        <v>0</v>
      </c>
    </row>
    <row r="387" spans="1:7" ht="55.5" customHeight="1" x14ac:dyDescent="0.25">
      <c r="A387" s="6" t="s">
        <v>742</v>
      </c>
      <c r="B387" s="6" t="s">
        <v>743</v>
      </c>
      <c r="C387" s="66">
        <v>1</v>
      </c>
      <c r="D387" s="7">
        <v>460</v>
      </c>
      <c r="E387" s="68">
        <f t="shared" si="7"/>
        <v>899.68179999999995</v>
      </c>
      <c r="F387" s="67">
        <v>0</v>
      </c>
      <c r="G387" s="67">
        <v>0</v>
      </c>
    </row>
    <row r="388" spans="1:7" ht="55.5" customHeight="1" x14ac:dyDescent="0.25">
      <c r="A388" s="6" t="s">
        <v>744</v>
      </c>
      <c r="B388" s="6" t="s">
        <v>745</v>
      </c>
      <c r="C388" s="66">
        <v>1</v>
      </c>
      <c r="D388" s="7">
        <v>460</v>
      </c>
      <c r="E388" s="68">
        <f t="shared" si="7"/>
        <v>899.68179999999995</v>
      </c>
      <c r="F388" s="67">
        <v>0</v>
      </c>
      <c r="G388" s="67">
        <v>0</v>
      </c>
    </row>
    <row r="389" spans="1:7" ht="55.5" customHeight="1" x14ac:dyDescent="0.25">
      <c r="A389" s="6" t="s">
        <v>746</v>
      </c>
      <c r="B389" s="6" t="s">
        <v>747</v>
      </c>
      <c r="C389" s="66">
        <v>1</v>
      </c>
      <c r="D389" s="7">
        <v>460</v>
      </c>
      <c r="E389" s="68">
        <f t="shared" si="7"/>
        <v>899.68179999999995</v>
      </c>
      <c r="F389" s="67">
        <v>0</v>
      </c>
      <c r="G389" s="67">
        <v>0</v>
      </c>
    </row>
    <row r="390" spans="1:7" ht="55.5" customHeight="1" x14ac:dyDescent="0.25">
      <c r="A390" s="6" t="s">
        <v>748</v>
      </c>
      <c r="B390" s="6" t="s">
        <v>749</v>
      </c>
      <c r="C390" s="66">
        <v>1</v>
      </c>
      <c r="D390" s="7">
        <v>460</v>
      </c>
      <c r="E390" s="68">
        <f t="shared" si="7"/>
        <v>899.68179999999995</v>
      </c>
      <c r="F390" s="67">
        <v>0</v>
      </c>
      <c r="G390" s="67">
        <v>0</v>
      </c>
    </row>
    <row r="391" spans="1:7" ht="55.5" customHeight="1" x14ac:dyDescent="0.25">
      <c r="A391" s="6" t="s">
        <v>750</v>
      </c>
      <c r="B391" s="6" t="s">
        <v>751</v>
      </c>
      <c r="C391" s="66">
        <v>1</v>
      </c>
      <c r="D391" s="7">
        <v>460</v>
      </c>
      <c r="E391" s="68">
        <f t="shared" si="7"/>
        <v>899.68179999999995</v>
      </c>
      <c r="F391" s="67">
        <v>0</v>
      </c>
      <c r="G391" s="67">
        <v>0</v>
      </c>
    </row>
    <row r="392" spans="1:7" ht="55.5" customHeight="1" x14ac:dyDescent="0.25">
      <c r="A392" s="6" t="s">
        <v>752</v>
      </c>
      <c r="B392" s="6" t="s">
        <v>753</v>
      </c>
      <c r="C392" s="66">
        <v>1</v>
      </c>
      <c r="D392" s="7">
        <v>255</v>
      </c>
      <c r="E392" s="68">
        <f t="shared" si="7"/>
        <v>498.73665</v>
      </c>
      <c r="F392" s="67">
        <v>0</v>
      </c>
      <c r="G392" s="67">
        <v>0</v>
      </c>
    </row>
    <row r="393" spans="1:7" ht="55.5" customHeight="1" x14ac:dyDescent="0.25">
      <c r="A393" s="6" t="s">
        <v>754</v>
      </c>
      <c r="B393" s="6" t="s">
        <v>755</v>
      </c>
      <c r="C393" s="66">
        <v>1</v>
      </c>
      <c r="D393" s="7">
        <v>255</v>
      </c>
      <c r="E393" s="68">
        <f t="shared" si="7"/>
        <v>498.73665</v>
      </c>
      <c r="F393" s="67">
        <v>0</v>
      </c>
      <c r="G393" s="67">
        <v>0</v>
      </c>
    </row>
    <row r="394" spans="1:7" ht="55.5" customHeight="1" x14ac:dyDescent="0.25">
      <c r="A394" s="6" t="s">
        <v>756</v>
      </c>
      <c r="B394" s="6" t="s">
        <v>757</v>
      </c>
      <c r="C394" s="66">
        <v>1</v>
      </c>
      <c r="D394" s="7">
        <v>255</v>
      </c>
      <c r="E394" s="68">
        <f t="shared" si="7"/>
        <v>498.73665</v>
      </c>
      <c r="F394" s="67">
        <v>0</v>
      </c>
      <c r="G394" s="67">
        <v>0</v>
      </c>
    </row>
    <row r="395" spans="1:7" ht="55.5" customHeight="1" x14ac:dyDescent="0.25">
      <c r="A395" s="6" t="s">
        <v>758</v>
      </c>
      <c r="B395" s="6" t="s">
        <v>759</v>
      </c>
      <c r="C395" s="66">
        <v>1</v>
      </c>
      <c r="D395" s="7">
        <v>255</v>
      </c>
      <c r="E395" s="68">
        <f t="shared" si="7"/>
        <v>498.73665</v>
      </c>
      <c r="F395" s="67">
        <v>0</v>
      </c>
      <c r="G395" s="67">
        <v>0</v>
      </c>
    </row>
    <row r="396" spans="1:7" ht="55.5" customHeight="1" x14ac:dyDescent="0.25">
      <c r="A396" s="6" t="s">
        <v>760</v>
      </c>
      <c r="B396" s="6" t="s">
        <v>761</v>
      </c>
      <c r="C396" s="66">
        <v>1</v>
      </c>
      <c r="D396" s="7">
        <v>255</v>
      </c>
      <c r="E396" s="68">
        <f t="shared" si="7"/>
        <v>498.73665</v>
      </c>
      <c r="F396" s="67">
        <v>0</v>
      </c>
      <c r="G396" s="67">
        <v>0</v>
      </c>
    </row>
    <row r="397" spans="1:7" ht="55.5" customHeight="1" x14ac:dyDescent="0.25">
      <c r="A397" s="6" t="s">
        <v>762</v>
      </c>
      <c r="B397" s="6" t="s">
        <v>763</v>
      </c>
      <c r="C397" s="66">
        <v>1</v>
      </c>
      <c r="D397" s="7">
        <v>255</v>
      </c>
      <c r="E397" s="68">
        <f t="shared" si="7"/>
        <v>498.73665</v>
      </c>
      <c r="F397" s="67">
        <v>0</v>
      </c>
      <c r="G397" s="67">
        <v>0</v>
      </c>
    </row>
    <row r="398" spans="1:7" ht="55.5" customHeight="1" x14ac:dyDescent="0.25">
      <c r="A398" s="6" t="s">
        <v>764</v>
      </c>
      <c r="B398" s="6" t="s">
        <v>765</v>
      </c>
      <c r="C398" s="66">
        <v>1</v>
      </c>
      <c r="D398" s="7">
        <v>255</v>
      </c>
      <c r="E398" s="68">
        <f t="shared" si="7"/>
        <v>498.73665</v>
      </c>
      <c r="F398" s="67">
        <v>0</v>
      </c>
      <c r="G398" s="67">
        <v>0</v>
      </c>
    </row>
    <row r="399" spans="1:7" ht="55.5" customHeight="1" x14ac:dyDescent="0.25">
      <c r="A399" s="6" t="s">
        <v>766</v>
      </c>
      <c r="B399" s="6" t="s">
        <v>767</v>
      </c>
      <c r="C399" s="66">
        <v>1</v>
      </c>
      <c r="D399" s="7">
        <v>255</v>
      </c>
      <c r="E399" s="68">
        <f t="shared" si="7"/>
        <v>498.73665</v>
      </c>
      <c r="F399" s="67">
        <v>0</v>
      </c>
      <c r="G399" s="67">
        <v>0</v>
      </c>
    </row>
    <row r="400" spans="1:7" ht="55.5" customHeight="1" x14ac:dyDescent="0.25">
      <c r="A400" s="6" t="s">
        <v>768</v>
      </c>
      <c r="B400" s="6" t="s">
        <v>769</v>
      </c>
      <c r="C400" s="66">
        <v>1</v>
      </c>
      <c r="D400" s="7">
        <v>255</v>
      </c>
      <c r="E400" s="68">
        <f t="shared" si="7"/>
        <v>498.73665</v>
      </c>
      <c r="F400" s="67">
        <v>0</v>
      </c>
      <c r="G400" s="67">
        <v>0</v>
      </c>
    </row>
    <row r="401" spans="1:9" ht="55.5" customHeight="1" x14ac:dyDescent="0.25">
      <c r="A401" s="6" t="s">
        <v>770</v>
      </c>
      <c r="B401" s="6" t="s">
        <v>771</v>
      </c>
      <c r="C401" s="66">
        <v>1</v>
      </c>
      <c r="D401" s="7">
        <v>255</v>
      </c>
      <c r="E401" s="68">
        <f t="shared" si="7"/>
        <v>498.73665</v>
      </c>
      <c r="F401" s="67">
        <v>0</v>
      </c>
      <c r="G401" s="67">
        <v>0</v>
      </c>
    </row>
    <row r="402" spans="1:9" ht="55.5" customHeight="1" x14ac:dyDescent="0.25">
      <c r="A402" s="6" t="s">
        <v>772</v>
      </c>
      <c r="B402" s="6" t="s">
        <v>773</v>
      </c>
      <c r="C402" s="66">
        <v>1</v>
      </c>
      <c r="D402" s="7">
        <v>255</v>
      </c>
      <c r="E402" s="68">
        <f t="shared" si="7"/>
        <v>498.73665</v>
      </c>
      <c r="F402" s="67">
        <v>0</v>
      </c>
      <c r="G402" s="67">
        <v>0</v>
      </c>
    </row>
    <row r="403" spans="1:9" ht="55.5" customHeight="1" x14ac:dyDescent="0.25">
      <c r="A403" s="6" t="s">
        <v>774</v>
      </c>
      <c r="B403" s="6" t="s">
        <v>775</v>
      </c>
      <c r="C403" s="66">
        <v>1</v>
      </c>
      <c r="D403" s="7">
        <v>255</v>
      </c>
      <c r="E403" s="68">
        <f t="shared" si="7"/>
        <v>498.73665</v>
      </c>
      <c r="F403" s="67">
        <v>0</v>
      </c>
      <c r="G403" s="67">
        <v>0</v>
      </c>
    </row>
    <row r="404" spans="1:9" ht="55.5" customHeight="1" x14ac:dyDescent="0.25">
      <c r="A404" s="6" t="s">
        <v>776</v>
      </c>
      <c r="B404" s="6" t="s">
        <v>777</v>
      </c>
      <c r="C404" s="66">
        <v>1</v>
      </c>
      <c r="D404" s="7">
        <v>255</v>
      </c>
      <c r="E404" s="68">
        <f t="shared" si="7"/>
        <v>498.73665</v>
      </c>
      <c r="F404" s="67">
        <v>0</v>
      </c>
      <c r="G404" s="67">
        <v>0</v>
      </c>
    </row>
    <row r="405" spans="1:9" ht="55.5" customHeight="1" x14ac:dyDescent="0.25">
      <c r="A405" s="6" t="s">
        <v>778</v>
      </c>
      <c r="B405" s="6" t="s">
        <v>779</v>
      </c>
      <c r="C405" s="66">
        <v>1</v>
      </c>
      <c r="D405" s="7">
        <v>102</v>
      </c>
      <c r="E405" s="68">
        <f t="shared" si="7"/>
        <v>199.49465999999998</v>
      </c>
      <c r="F405" s="67">
        <v>0</v>
      </c>
      <c r="G405" s="67">
        <v>0</v>
      </c>
    </row>
    <row r="406" spans="1:9" s="5" customFormat="1" ht="39" customHeight="1" x14ac:dyDescent="0.25">
      <c r="A406" s="64" t="s">
        <v>780</v>
      </c>
      <c r="B406" s="65"/>
      <c r="C406" s="66"/>
      <c r="D406" s="7"/>
      <c r="E406" s="68"/>
      <c r="F406" s="67"/>
      <c r="G406" s="67"/>
      <c r="H406" s="8"/>
      <c r="I406" s="8"/>
    </row>
    <row r="407" spans="1:9" ht="55.5" customHeight="1" x14ac:dyDescent="0.25">
      <c r="A407" s="6" t="s">
        <v>781</v>
      </c>
      <c r="B407" s="6" t="s">
        <v>782</v>
      </c>
      <c r="C407" s="66">
        <v>1</v>
      </c>
      <c r="D407" s="7">
        <v>35</v>
      </c>
      <c r="E407" s="68">
        <f t="shared" si="7"/>
        <v>68.454049999999995</v>
      </c>
      <c r="F407" s="67">
        <v>0</v>
      </c>
      <c r="G407" s="67">
        <v>0</v>
      </c>
    </row>
    <row r="408" spans="1:9" ht="55.5" customHeight="1" x14ac:dyDescent="0.25">
      <c r="A408" s="6" t="s">
        <v>783</v>
      </c>
      <c r="B408" s="6" t="s">
        <v>784</v>
      </c>
      <c r="C408" s="66">
        <v>1</v>
      </c>
      <c r="D408" s="7">
        <v>102</v>
      </c>
      <c r="E408" s="68">
        <f t="shared" si="7"/>
        <v>199.49465999999998</v>
      </c>
      <c r="F408" s="67">
        <v>0</v>
      </c>
      <c r="G408" s="67">
        <v>0</v>
      </c>
    </row>
    <row r="409" spans="1:9" ht="55.5" customHeight="1" x14ac:dyDescent="0.25">
      <c r="A409" s="6" t="s">
        <v>785</v>
      </c>
      <c r="B409" s="6" t="s">
        <v>786</v>
      </c>
      <c r="C409" s="66">
        <v>1</v>
      </c>
      <c r="D409" s="7">
        <v>5</v>
      </c>
      <c r="E409" s="68">
        <f t="shared" si="7"/>
        <v>9.7791499999999996</v>
      </c>
      <c r="F409" s="67">
        <v>0</v>
      </c>
      <c r="G409" s="67">
        <v>0</v>
      </c>
    </row>
    <row r="410" spans="1:9" ht="55.5" customHeight="1" x14ac:dyDescent="0.25">
      <c r="A410" s="6" t="s">
        <v>787</v>
      </c>
      <c r="B410" s="6" t="s">
        <v>788</v>
      </c>
      <c r="C410" s="66">
        <v>1</v>
      </c>
      <c r="D410" s="7">
        <v>30</v>
      </c>
      <c r="E410" s="68">
        <f t="shared" si="7"/>
        <v>58.674900000000001</v>
      </c>
      <c r="F410" s="67">
        <v>0</v>
      </c>
      <c r="G410" s="67">
        <v>0</v>
      </c>
    </row>
    <row r="411" spans="1:9" ht="55.5" customHeight="1" x14ac:dyDescent="0.25">
      <c r="A411" s="6" t="s">
        <v>789</v>
      </c>
      <c r="B411" s="6" t="s">
        <v>790</v>
      </c>
      <c r="C411" s="66">
        <v>1</v>
      </c>
      <c r="D411" s="7">
        <v>7.5</v>
      </c>
      <c r="E411" s="68">
        <f t="shared" si="7"/>
        <v>14.668725</v>
      </c>
      <c r="F411" s="67">
        <v>0</v>
      </c>
      <c r="G411" s="67">
        <v>0</v>
      </c>
    </row>
    <row r="412" spans="1:9" ht="55.5" customHeight="1" x14ac:dyDescent="0.25">
      <c r="A412" s="6" t="s">
        <v>791</v>
      </c>
      <c r="B412" s="6" t="s">
        <v>792</v>
      </c>
      <c r="C412" s="66">
        <v>1</v>
      </c>
      <c r="D412" s="7">
        <v>35</v>
      </c>
      <c r="E412" s="68">
        <f t="shared" si="7"/>
        <v>68.454049999999995</v>
      </c>
      <c r="F412" s="67">
        <v>0</v>
      </c>
      <c r="G412" s="67">
        <v>0</v>
      </c>
    </row>
    <row r="413" spans="1:9" ht="55.5" customHeight="1" x14ac:dyDescent="0.25">
      <c r="A413" s="6" t="s">
        <v>793</v>
      </c>
      <c r="B413" s="6" t="s">
        <v>794</v>
      </c>
      <c r="C413" s="66">
        <v>1</v>
      </c>
      <c r="D413" s="7">
        <v>30</v>
      </c>
      <c r="E413" s="68">
        <f t="shared" si="7"/>
        <v>58.674900000000001</v>
      </c>
      <c r="F413" s="67">
        <v>0</v>
      </c>
      <c r="G413" s="67">
        <v>0</v>
      </c>
    </row>
    <row r="414" spans="1:9" ht="55.5" customHeight="1" x14ac:dyDescent="0.25">
      <c r="A414" s="6" t="s">
        <v>795</v>
      </c>
      <c r="B414" s="6" t="s">
        <v>796</v>
      </c>
      <c r="C414" s="66">
        <v>1</v>
      </c>
      <c r="D414" s="7">
        <v>30</v>
      </c>
      <c r="E414" s="68">
        <f t="shared" si="7"/>
        <v>58.674900000000001</v>
      </c>
      <c r="F414" s="67">
        <v>0</v>
      </c>
      <c r="G414" s="67">
        <v>0</v>
      </c>
    </row>
    <row r="415" spans="1:9" ht="55.5" customHeight="1" x14ac:dyDescent="0.25">
      <c r="A415" s="6" t="s">
        <v>797</v>
      </c>
      <c r="B415" s="6" t="s">
        <v>798</v>
      </c>
      <c r="C415" s="66">
        <v>1</v>
      </c>
      <c r="D415" s="7">
        <v>92</v>
      </c>
      <c r="E415" s="68">
        <f t="shared" si="7"/>
        <v>179.93636000000001</v>
      </c>
      <c r="F415" s="67">
        <v>0</v>
      </c>
      <c r="G415" s="67">
        <v>0</v>
      </c>
    </row>
    <row r="416" spans="1:9" ht="55.5" customHeight="1" x14ac:dyDescent="0.25">
      <c r="A416" s="6" t="s">
        <v>799</v>
      </c>
      <c r="B416" s="6" t="s">
        <v>800</v>
      </c>
      <c r="C416" s="66">
        <v>1</v>
      </c>
      <c r="D416" s="7">
        <v>127</v>
      </c>
      <c r="E416" s="68">
        <f t="shared" si="7"/>
        <v>248.39041</v>
      </c>
      <c r="F416" s="67">
        <v>0</v>
      </c>
      <c r="G416" s="67">
        <v>0</v>
      </c>
    </row>
    <row r="417" spans="1:7" ht="55.5" customHeight="1" x14ac:dyDescent="0.25">
      <c r="A417" s="6" t="s">
        <v>801</v>
      </c>
      <c r="B417" s="6" t="s">
        <v>802</v>
      </c>
      <c r="C417" s="66">
        <v>1</v>
      </c>
      <c r="D417" s="7">
        <v>2.5</v>
      </c>
      <c r="E417" s="68">
        <f t="shared" si="7"/>
        <v>4.8895749999999998</v>
      </c>
      <c r="F417" s="67">
        <v>0</v>
      </c>
      <c r="G417" s="67">
        <v>0</v>
      </c>
    </row>
    <row r="418" spans="1:7" ht="55.5" customHeight="1" x14ac:dyDescent="0.25">
      <c r="A418" s="6" t="s">
        <v>803</v>
      </c>
      <c r="B418" s="6" t="s">
        <v>804</v>
      </c>
      <c r="C418" s="66">
        <v>1</v>
      </c>
      <c r="D418" s="7">
        <v>2.5</v>
      </c>
      <c r="E418" s="68">
        <f t="shared" si="7"/>
        <v>4.8895749999999998</v>
      </c>
      <c r="F418" s="67">
        <v>0</v>
      </c>
      <c r="G418" s="67">
        <v>0</v>
      </c>
    </row>
    <row r="419" spans="1:7" ht="55.5" customHeight="1" x14ac:dyDescent="0.25">
      <c r="A419" s="6" t="s">
        <v>805</v>
      </c>
      <c r="B419" s="6" t="s">
        <v>806</v>
      </c>
      <c r="C419" s="66">
        <v>1</v>
      </c>
      <c r="D419" s="7">
        <v>10</v>
      </c>
      <c r="E419" s="68">
        <f t="shared" si="7"/>
        <v>19.558299999999999</v>
      </c>
      <c r="F419" s="67">
        <v>0</v>
      </c>
      <c r="G419" s="67">
        <v>0</v>
      </c>
    </row>
    <row r="420" spans="1:7" ht="55.5" customHeight="1" x14ac:dyDescent="0.25">
      <c r="A420" s="6" t="s">
        <v>807</v>
      </c>
      <c r="B420" s="6" t="s">
        <v>808</v>
      </c>
      <c r="C420" s="66">
        <v>1</v>
      </c>
      <c r="D420" s="7">
        <v>10</v>
      </c>
      <c r="E420" s="68">
        <f t="shared" si="7"/>
        <v>19.558299999999999</v>
      </c>
      <c r="F420" s="67">
        <v>0</v>
      </c>
      <c r="G420" s="67">
        <v>0</v>
      </c>
    </row>
    <row r="421" spans="1:7" ht="55.5" customHeight="1" x14ac:dyDescent="0.25">
      <c r="A421" s="6" t="s">
        <v>809</v>
      </c>
      <c r="B421" s="6" t="s">
        <v>810</v>
      </c>
      <c r="C421" s="66">
        <v>1</v>
      </c>
      <c r="D421" s="7">
        <v>7.5</v>
      </c>
      <c r="E421" s="68">
        <f t="shared" si="7"/>
        <v>14.668725</v>
      </c>
      <c r="F421" s="67">
        <v>0</v>
      </c>
      <c r="G421" s="67">
        <v>0</v>
      </c>
    </row>
    <row r="422" spans="1:7" ht="55.5" customHeight="1" x14ac:dyDescent="0.25">
      <c r="A422" s="6" t="s">
        <v>811</v>
      </c>
      <c r="B422" s="6" t="s">
        <v>812</v>
      </c>
      <c r="C422" s="66">
        <v>1</v>
      </c>
      <c r="D422" s="7">
        <v>2</v>
      </c>
      <c r="E422" s="68">
        <f t="shared" si="7"/>
        <v>3.9116599999999999</v>
      </c>
      <c r="F422" s="67">
        <v>0</v>
      </c>
      <c r="G422" s="67">
        <v>0</v>
      </c>
    </row>
    <row r="423" spans="1:7" ht="55.5" customHeight="1" x14ac:dyDescent="0.25">
      <c r="A423" s="6" t="s">
        <v>813</v>
      </c>
      <c r="B423" s="6" t="s">
        <v>814</v>
      </c>
      <c r="C423" s="66">
        <v>1</v>
      </c>
      <c r="D423" s="7">
        <v>7.5</v>
      </c>
      <c r="E423" s="68">
        <f t="shared" si="7"/>
        <v>14.668725</v>
      </c>
      <c r="F423" s="67">
        <v>0</v>
      </c>
      <c r="G423" s="67">
        <v>0</v>
      </c>
    </row>
    <row r="424" spans="1:7" ht="55.5" customHeight="1" x14ac:dyDescent="0.25">
      <c r="A424" s="6" t="s">
        <v>815</v>
      </c>
      <c r="B424" s="6" t="s">
        <v>816</v>
      </c>
      <c r="C424" s="66">
        <v>1</v>
      </c>
      <c r="D424" s="7">
        <v>7.5</v>
      </c>
      <c r="E424" s="68">
        <f t="shared" si="7"/>
        <v>14.668725</v>
      </c>
      <c r="F424" s="67">
        <v>0</v>
      </c>
      <c r="G424" s="67">
        <v>0</v>
      </c>
    </row>
    <row r="425" spans="1:7" ht="55.5" customHeight="1" x14ac:dyDescent="0.25">
      <c r="A425" s="6" t="s">
        <v>817</v>
      </c>
      <c r="B425" s="6" t="s">
        <v>818</v>
      </c>
      <c r="C425" s="66">
        <v>1</v>
      </c>
      <c r="D425" s="7">
        <v>12.5</v>
      </c>
      <c r="E425" s="68">
        <f t="shared" si="7"/>
        <v>24.447875</v>
      </c>
      <c r="F425" s="67">
        <v>0</v>
      </c>
      <c r="G425" s="67">
        <v>0</v>
      </c>
    </row>
    <row r="426" spans="1:7" ht="55.5" customHeight="1" x14ac:dyDescent="0.25">
      <c r="A426" s="6" t="s">
        <v>819</v>
      </c>
      <c r="B426" s="6" t="s">
        <v>820</v>
      </c>
      <c r="C426" s="66">
        <v>1</v>
      </c>
      <c r="D426" s="7">
        <v>1047</v>
      </c>
      <c r="E426" s="68">
        <f t="shared" si="7"/>
        <v>2047.7540099999999</v>
      </c>
      <c r="F426" s="67">
        <v>0</v>
      </c>
      <c r="G426" s="67">
        <v>0</v>
      </c>
    </row>
    <row r="427" spans="1:7" ht="55.5" customHeight="1" x14ac:dyDescent="0.25">
      <c r="A427" s="6" t="s">
        <v>821</v>
      </c>
      <c r="B427" s="6" t="s">
        <v>822</v>
      </c>
      <c r="C427" s="66">
        <v>1</v>
      </c>
      <c r="D427" s="7">
        <v>15</v>
      </c>
      <c r="E427" s="68">
        <f t="shared" si="7"/>
        <v>29.33745</v>
      </c>
      <c r="F427" s="67">
        <v>0</v>
      </c>
      <c r="G427" s="67">
        <v>0</v>
      </c>
    </row>
    <row r="428" spans="1:7" ht="55.5" customHeight="1" x14ac:dyDescent="0.25">
      <c r="A428" s="6" t="s">
        <v>823</v>
      </c>
      <c r="B428" s="6" t="s">
        <v>824</v>
      </c>
      <c r="C428" s="66">
        <v>1</v>
      </c>
      <c r="D428" s="7">
        <v>7.5</v>
      </c>
      <c r="E428" s="68">
        <f t="shared" si="7"/>
        <v>14.668725</v>
      </c>
      <c r="F428" s="67">
        <v>0</v>
      </c>
      <c r="G428" s="67">
        <v>0</v>
      </c>
    </row>
    <row r="429" spans="1:7" ht="55.5" customHeight="1" x14ac:dyDescent="0.25">
      <c r="A429" s="6" t="s">
        <v>825</v>
      </c>
      <c r="B429" s="6" t="s">
        <v>826</v>
      </c>
      <c r="C429" s="66">
        <v>1</v>
      </c>
      <c r="D429" s="7">
        <v>10</v>
      </c>
      <c r="E429" s="68">
        <f t="shared" si="7"/>
        <v>19.558299999999999</v>
      </c>
      <c r="F429" s="67">
        <v>0</v>
      </c>
      <c r="G429" s="67">
        <v>0</v>
      </c>
    </row>
    <row r="430" spans="1:7" ht="55.5" customHeight="1" x14ac:dyDescent="0.25">
      <c r="A430" s="6" t="s">
        <v>827</v>
      </c>
      <c r="B430" s="6" t="s">
        <v>828</v>
      </c>
      <c r="C430" s="66">
        <v>1</v>
      </c>
      <c r="D430" s="7">
        <v>25.5</v>
      </c>
      <c r="E430" s="68">
        <f t="shared" si="7"/>
        <v>49.873664999999995</v>
      </c>
      <c r="F430" s="67">
        <v>0</v>
      </c>
      <c r="G430" s="67">
        <v>0</v>
      </c>
    </row>
    <row r="431" spans="1:7" ht="55.5" customHeight="1" x14ac:dyDescent="0.25">
      <c r="A431" s="6" t="s">
        <v>829</v>
      </c>
      <c r="B431" s="6" t="s">
        <v>830</v>
      </c>
      <c r="C431" s="66">
        <v>1</v>
      </c>
      <c r="D431" s="7">
        <v>2.5</v>
      </c>
      <c r="E431" s="68">
        <f t="shared" si="7"/>
        <v>4.8895749999999998</v>
      </c>
      <c r="F431" s="67">
        <v>0</v>
      </c>
      <c r="G431" s="67">
        <v>0</v>
      </c>
    </row>
    <row r="432" spans="1:7" ht="55.5" customHeight="1" x14ac:dyDescent="0.25">
      <c r="A432" s="6" t="s">
        <v>831</v>
      </c>
      <c r="B432" s="6" t="s">
        <v>832</v>
      </c>
      <c r="C432" s="66">
        <v>1</v>
      </c>
      <c r="D432" s="7">
        <v>15</v>
      </c>
      <c r="E432" s="68">
        <f t="shared" si="7"/>
        <v>29.33745</v>
      </c>
      <c r="F432" s="67">
        <v>0</v>
      </c>
      <c r="G432" s="67">
        <v>0</v>
      </c>
    </row>
    <row r="433" spans="1:9" ht="55.5" customHeight="1" x14ac:dyDescent="0.25">
      <c r="A433" s="6" t="s">
        <v>833</v>
      </c>
      <c r="B433" s="6" t="s">
        <v>834</v>
      </c>
      <c r="C433" s="66">
        <v>1</v>
      </c>
      <c r="D433" s="7">
        <v>10</v>
      </c>
      <c r="E433" s="68">
        <f t="shared" si="7"/>
        <v>19.558299999999999</v>
      </c>
      <c r="F433" s="67">
        <v>0</v>
      </c>
      <c r="G433" s="67">
        <v>0</v>
      </c>
    </row>
    <row r="434" spans="1:9" ht="55.5" customHeight="1" x14ac:dyDescent="0.25">
      <c r="A434" s="6" t="s">
        <v>835</v>
      </c>
      <c r="B434" s="6" t="s">
        <v>836</v>
      </c>
      <c r="C434" s="66">
        <v>1</v>
      </c>
      <c r="D434" s="7">
        <v>38</v>
      </c>
      <c r="E434" s="68">
        <f t="shared" si="7"/>
        <v>74.321539999999999</v>
      </c>
      <c r="F434" s="67">
        <v>0</v>
      </c>
      <c r="G434" s="67">
        <v>0</v>
      </c>
    </row>
    <row r="435" spans="1:9" ht="55.5" customHeight="1" x14ac:dyDescent="0.25">
      <c r="A435" s="6" t="s">
        <v>837</v>
      </c>
      <c r="B435" s="6" t="s">
        <v>838</v>
      </c>
      <c r="C435" s="66">
        <v>1</v>
      </c>
      <c r="D435" s="7">
        <v>61</v>
      </c>
      <c r="E435" s="68">
        <f t="shared" si="7"/>
        <v>119.30562999999999</v>
      </c>
      <c r="F435" s="67">
        <v>0</v>
      </c>
      <c r="G435" s="67">
        <v>0</v>
      </c>
    </row>
    <row r="436" spans="1:9" ht="55.5" customHeight="1" x14ac:dyDescent="0.25">
      <c r="A436" s="6" t="s">
        <v>839</v>
      </c>
      <c r="B436" s="6" t="s">
        <v>840</v>
      </c>
      <c r="C436" s="66">
        <v>1</v>
      </c>
      <c r="D436" s="7">
        <v>38</v>
      </c>
      <c r="E436" s="68">
        <f t="shared" ref="E436:E499" si="8">+D436*1.95583</f>
        <v>74.321539999999999</v>
      </c>
      <c r="F436" s="67">
        <v>0</v>
      </c>
      <c r="G436" s="67">
        <v>0</v>
      </c>
    </row>
    <row r="437" spans="1:9" ht="55.5" customHeight="1" x14ac:dyDescent="0.25">
      <c r="A437" s="6" t="s">
        <v>841</v>
      </c>
      <c r="B437" s="6" t="s">
        <v>842</v>
      </c>
      <c r="C437" s="66">
        <v>1</v>
      </c>
      <c r="D437" s="7">
        <v>51</v>
      </c>
      <c r="E437" s="68">
        <f t="shared" si="8"/>
        <v>99.747329999999991</v>
      </c>
      <c r="F437" s="67">
        <v>0</v>
      </c>
      <c r="G437" s="67">
        <v>0</v>
      </c>
    </row>
    <row r="438" spans="1:9" ht="55.5" customHeight="1" x14ac:dyDescent="0.25">
      <c r="A438" s="6" t="s">
        <v>843</v>
      </c>
      <c r="B438" s="6" t="s">
        <v>844</v>
      </c>
      <c r="C438" s="66">
        <v>1</v>
      </c>
      <c r="D438" s="7">
        <v>861</v>
      </c>
      <c r="E438" s="68">
        <f t="shared" si="8"/>
        <v>1683.9696300000001</v>
      </c>
      <c r="F438" s="67">
        <v>0</v>
      </c>
      <c r="G438" s="67">
        <v>0</v>
      </c>
    </row>
    <row r="439" spans="1:9" ht="55.5" customHeight="1" x14ac:dyDescent="0.25">
      <c r="A439" s="6" t="s">
        <v>845</v>
      </c>
      <c r="B439" s="6" t="s">
        <v>846</v>
      </c>
      <c r="C439" s="66">
        <v>1</v>
      </c>
      <c r="D439" s="7">
        <v>30</v>
      </c>
      <c r="E439" s="68">
        <f t="shared" si="8"/>
        <v>58.674900000000001</v>
      </c>
      <c r="F439" s="67">
        <v>0</v>
      </c>
      <c r="G439" s="67">
        <v>0</v>
      </c>
    </row>
    <row r="440" spans="1:9" s="5" customFormat="1" ht="39" customHeight="1" x14ac:dyDescent="0.25">
      <c r="A440" s="64" t="s">
        <v>847</v>
      </c>
      <c r="B440" s="65"/>
      <c r="C440" s="66"/>
      <c r="D440" s="7"/>
      <c r="E440" s="68"/>
      <c r="F440" s="67"/>
      <c r="G440" s="67"/>
      <c r="H440" s="8"/>
      <c r="I440" s="8"/>
    </row>
    <row r="441" spans="1:9" ht="55.5" customHeight="1" x14ac:dyDescent="0.25">
      <c r="A441" s="6" t="s">
        <v>848</v>
      </c>
      <c r="B441" s="6" t="s">
        <v>849</v>
      </c>
      <c r="C441" s="66">
        <v>1</v>
      </c>
      <c r="D441" s="7">
        <v>424</v>
      </c>
      <c r="E441" s="68">
        <f t="shared" si="8"/>
        <v>829.27192000000002</v>
      </c>
      <c r="F441" s="67">
        <v>0</v>
      </c>
      <c r="G441" s="67">
        <v>0</v>
      </c>
    </row>
    <row r="442" spans="1:9" ht="55.5" customHeight="1" x14ac:dyDescent="0.25">
      <c r="A442" s="6" t="s">
        <v>850</v>
      </c>
      <c r="B442" s="6" t="s">
        <v>851</v>
      </c>
      <c r="C442" s="66">
        <v>1</v>
      </c>
      <c r="D442" s="7">
        <v>424</v>
      </c>
      <c r="E442" s="68">
        <f t="shared" si="8"/>
        <v>829.27192000000002</v>
      </c>
      <c r="F442" s="67">
        <v>0</v>
      </c>
      <c r="G442" s="67">
        <v>0</v>
      </c>
    </row>
    <row r="443" spans="1:9" ht="55.5" customHeight="1" x14ac:dyDescent="0.25">
      <c r="A443" s="6" t="s">
        <v>852</v>
      </c>
      <c r="B443" s="6" t="s">
        <v>853</v>
      </c>
      <c r="C443" s="66">
        <v>1</v>
      </c>
      <c r="D443" s="7">
        <v>92</v>
      </c>
      <c r="E443" s="68">
        <f t="shared" si="8"/>
        <v>179.93636000000001</v>
      </c>
      <c r="F443" s="67">
        <v>0</v>
      </c>
      <c r="G443" s="67">
        <v>0</v>
      </c>
    </row>
    <row r="444" spans="1:9" ht="55.5" customHeight="1" x14ac:dyDescent="0.25">
      <c r="A444" s="6" t="s">
        <v>854</v>
      </c>
      <c r="B444" s="6" t="s">
        <v>855</v>
      </c>
      <c r="C444" s="66">
        <v>1</v>
      </c>
      <c r="D444" s="7">
        <v>92</v>
      </c>
      <c r="E444" s="68">
        <f t="shared" si="8"/>
        <v>179.93636000000001</v>
      </c>
      <c r="F444" s="67">
        <v>0</v>
      </c>
      <c r="G444" s="67">
        <v>0</v>
      </c>
    </row>
    <row r="445" spans="1:9" s="5" customFormat="1" ht="39" customHeight="1" x14ac:dyDescent="0.25">
      <c r="A445" s="64" t="s">
        <v>856</v>
      </c>
      <c r="B445" s="65"/>
      <c r="C445" s="66"/>
      <c r="D445" s="7"/>
      <c r="E445" s="68"/>
      <c r="F445" s="67"/>
      <c r="G445" s="67"/>
      <c r="H445" s="8"/>
      <c r="I445" s="8"/>
    </row>
    <row r="446" spans="1:9" ht="55.5" customHeight="1" x14ac:dyDescent="0.25">
      <c r="A446" s="6" t="s">
        <v>857</v>
      </c>
      <c r="B446" s="6" t="s">
        <v>858</v>
      </c>
      <c r="C446" s="66">
        <v>1</v>
      </c>
      <c r="D446" s="7">
        <v>1170</v>
      </c>
      <c r="E446" s="68">
        <f t="shared" si="8"/>
        <v>2288.3211000000001</v>
      </c>
      <c r="F446" s="67">
        <v>0</v>
      </c>
      <c r="G446" s="67">
        <v>0</v>
      </c>
    </row>
    <row r="447" spans="1:9" ht="55.5" customHeight="1" x14ac:dyDescent="0.25">
      <c r="A447" s="6" t="s">
        <v>859</v>
      </c>
      <c r="B447" s="6" t="s">
        <v>860</v>
      </c>
      <c r="C447" s="66">
        <v>1</v>
      </c>
      <c r="D447" s="7">
        <v>5052</v>
      </c>
      <c r="E447" s="68">
        <f t="shared" si="8"/>
        <v>9880.8531600000006</v>
      </c>
      <c r="F447" s="67">
        <v>0</v>
      </c>
      <c r="G447" s="67">
        <v>0</v>
      </c>
    </row>
    <row r="448" spans="1:9" ht="55.5" customHeight="1" x14ac:dyDescent="0.25">
      <c r="A448" s="6" t="s">
        <v>861</v>
      </c>
      <c r="B448" s="6" t="s">
        <v>862</v>
      </c>
      <c r="C448" s="66">
        <v>1</v>
      </c>
      <c r="D448" s="7">
        <v>907</v>
      </c>
      <c r="E448" s="68">
        <f t="shared" si="8"/>
        <v>1773.9378099999999</v>
      </c>
      <c r="F448" s="67">
        <v>0</v>
      </c>
      <c r="G448" s="67">
        <v>0</v>
      </c>
    </row>
    <row r="449" spans="1:7" ht="55.5" customHeight="1" x14ac:dyDescent="0.25">
      <c r="A449" s="6" t="s">
        <v>863</v>
      </c>
      <c r="B449" s="6" t="s">
        <v>864</v>
      </c>
      <c r="C449" s="66">
        <v>1</v>
      </c>
      <c r="D449" s="7">
        <v>3654</v>
      </c>
      <c r="E449" s="68">
        <f t="shared" si="8"/>
        <v>7146.6028200000001</v>
      </c>
      <c r="F449" s="67">
        <v>0</v>
      </c>
      <c r="G449" s="67">
        <v>0</v>
      </c>
    </row>
    <row r="450" spans="1:7" ht="55.5" customHeight="1" x14ac:dyDescent="0.25">
      <c r="A450" s="6" t="s">
        <v>865</v>
      </c>
      <c r="B450" s="6" t="s">
        <v>866</v>
      </c>
      <c r="C450" s="66">
        <v>1</v>
      </c>
      <c r="D450" s="7">
        <v>1342</v>
      </c>
      <c r="E450" s="68">
        <f t="shared" si="8"/>
        <v>2624.7238600000001</v>
      </c>
      <c r="F450" s="67">
        <v>0</v>
      </c>
      <c r="G450" s="67">
        <v>0</v>
      </c>
    </row>
    <row r="451" spans="1:7" ht="55.5" customHeight="1" x14ac:dyDescent="0.25">
      <c r="A451" s="6" t="s">
        <v>867</v>
      </c>
      <c r="B451" s="6" t="s">
        <v>868</v>
      </c>
      <c r="C451" s="66">
        <v>1</v>
      </c>
      <c r="D451" s="7">
        <v>1249</v>
      </c>
      <c r="E451" s="68">
        <f t="shared" si="8"/>
        <v>2442.83167</v>
      </c>
      <c r="F451" s="67">
        <v>0</v>
      </c>
      <c r="G451" s="67">
        <v>0</v>
      </c>
    </row>
    <row r="452" spans="1:7" ht="55.5" customHeight="1" x14ac:dyDescent="0.25">
      <c r="A452" s="6" t="s">
        <v>869</v>
      </c>
      <c r="B452" s="6" t="s">
        <v>870</v>
      </c>
      <c r="C452" s="66">
        <v>1</v>
      </c>
      <c r="D452" s="7">
        <v>1567</v>
      </c>
      <c r="E452" s="68">
        <f t="shared" si="8"/>
        <v>3064.7856099999999</v>
      </c>
      <c r="F452" s="67">
        <v>0</v>
      </c>
      <c r="G452" s="67">
        <v>0</v>
      </c>
    </row>
    <row r="453" spans="1:7" ht="55.5" customHeight="1" x14ac:dyDescent="0.25">
      <c r="A453" s="6" t="s">
        <v>871</v>
      </c>
      <c r="B453" s="6" t="s">
        <v>872</v>
      </c>
      <c r="C453" s="66">
        <v>1</v>
      </c>
      <c r="D453" s="7">
        <v>300</v>
      </c>
      <c r="E453" s="68">
        <f t="shared" si="8"/>
        <v>586.74900000000002</v>
      </c>
      <c r="F453" s="67">
        <v>0</v>
      </c>
      <c r="G453" s="67">
        <v>0</v>
      </c>
    </row>
    <row r="454" spans="1:7" ht="55.5" customHeight="1" x14ac:dyDescent="0.25">
      <c r="A454" s="6" t="s">
        <v>873</v>
      </c>
      <c r="B454" s="6" t="s">
        <v>874</v>
      </c>
      <c r="C454" s="66">
        <v>1</v>
      </c>
      <c r="D454" s="7">
        <v>3401</v>
      </c>
      <c r="E454" s="68">
        <f t="shared" si="8"/>
        <v>6651.77783</v>
      </c>
      <c r="F454" s="67">
        <v>0</v>
      </c>
      <c r="G454" s="67">
        <v>0</v>
      </c>
    </row>
    <row r="455" spans="1:7" ht="55.5" customHeight="1" x14ac:dyDescent="0.25">
      <c r="A455" s="6" t="s">
        <v>875</v>
      </c>
      <c r="B455" s="6" t="s">
        <v>876</v>
      </c>
      <c r="C455" s="66">
        <v>1</v>
      </c>
      <c r="D455" s="7">
        <v>807</v>
      </c>
      <c r="E455" s="68">
        <f t="shared" si="8"/>
        <v>1578.35481</v>
      </c>
      <c r="F455" s="67">
        <v>0</v>
      </c>
      <c r="G455" s="67">
        <v>0</v>
      </c>
    </row>
    <row r="456" spans="1:7" ht="55.5" customHeight="1" x14ac:dyDescent="0.25">
      <c r="A456" s="6" t="s">
        <v>877</v>
      </c>
      <c r="B456" s="6" t="s">
        <v>878</v>
      </c>
      <c r="C456" s="66">
        <v>1</v>
      </c>
      <c r="D456" s="7">
        <v>3032</v>
      </c>
      <c r="E456" s="68">
        <f t="shared" si="8"/>
        <v>5930.0765599999995</v>
      </c>
      <c r="F456" s="67">
        <v>0</v>
      </c>
      <c r="G456" s="67">
        <v>0</v>
      </c>
    </row>
    <row r="457" spans="1:7" ht="55.5" customHeight="1" x14ac:dyDescent="0.25">
      <c r="A457" s="6" t="s">
        <v>879</v>
      </c>
      <c r="B457" s="6" t="s">
        <v>880</v>
      </c>
      <c r="C457" s="66">
        <v>1</v>
      </c>
      <c r="D457" s="7">
        <v>1357</v>
      </c>
      <c r="E457" s="68">
        <f t="shared" si="8"/>
        <v>2654.06131</v>
      </c>
      <c r="F457" s="67">
        <v>0</v>
      </c>
      <c r="G457" s="67">
        <v>0</v>
      </c>
    </row>
    <row r="458" spans="1:7" ht="55.5" customHeight="1" x14ac:dyDescent="0.25">
      <c r="A458" s="6" t="s">
        <v>881</v>
      </c>
      <c r="B458" s="6" t="s">
        <v>882</v>
      </c>
      <c r="C458" s="66">
        <v>1</v>
      </c>
      <c r="D458" s="7">
        <v>974</v>
      </c>
      <c r="E458" s="68">
        <f t="shared" si="8"/>
        <v>1904.9784199999999</v>
      </c>
      <c r="F458" s="67">
        <v>0</v>
      </c>
      <c r="G458" s="67">
        <v>0</v>
      </c>
    </row>
    <row r="459" spans="1:7" ht="55.5" customHeight="1" x14ac:dyDescent="0.25">
      <c r="A459" s="6" t="s">
        <v>883</v>
      </c>
      <c r="B459" s="6" t="s">
        <v>884</v>
      </c>
      <c r="C459" s="66">
        <v>1</v>
      </c>
      <c r="D459" s="7">
        <v>1609</v>
      </c>
      <c r="E459" s="68">
        <f t="shared" si="8"/>
        <v>3146.9304699999998</v>
      </c>
      <c r="F459" s="67">
        <v>0</v>
      </c>
      <c r="G459" s="67">
        <v>0</v>
      </c>
    </row>
    <row r="460" spans="1:7" ht="55.5" customHeight="1" x14ac:dyDescent="0.25">
      <c r="A460" s="6" t="s">
        <v>885</v>
      </c>
      <c r="B460" s="6" t="s">
        <v>886</v>
      </c>
      <c r="C460" s="66">
        <v>1</v>
      </c>
      <c r="D460" s="7">
        <v>685</v>
      </c>
      <c r="E460" s="68">
        <f t="shared" si="8"/>
        <v>1339.7435499999999</v>
      </c>
      <c r="F460" s="67">
        <v>0</v>
      </c>
      <c r="G460" s="67">
        <v>0</v>
      </c>
    </row>
    <row r="461" spans="1:7" ht="55.5" customHeight="1" x14ac:dyDescent="0.25">
      <c r="A461" s="6" t="s">
        <v>887</v>
      </c>
      <c r="B461" s="6" t="s">
        <v>888</v>
      </c>
      <c r="C461" s="66">
        <v>1</v>
      </c>
      <c r="D461" s="7">
        <v>1360</v>
      </c>
      <c r="E461" s="68">
        <f t="shared" si="8"/>
        <v>2659.9288000000001</v>
      </c>
      <c r="F461" s="67">
        <v>0</v>
      </c>
      <c r="G461" s="67">
        <v>0</v>
      </c>
    </row>
    <row r="462" spans="1:7" ht="55.5" customHeight="1" x14ac:dyDescent="0.25">
      <c r="A462" s="6" t="s">
        <v>889</v>
      </c>
      <c r="B462" s="6" t="s">
        <v>890</v>
      </c>
      <c r="C462" s="66">
        <v>1</v>
      </c>
      <c r="D462" s="7">
        <v>3659</v>
      </c>
      <c r="E462" s="68">
        <f t="shared" si="8"/>
        <v>7156.3819699999995</v>
      </c>
      <c r="F462" s="67">
        <v>0</v>
      </c>
      <c r="G462" s="67">
        <v>0</v>
      </c>
    </row>
    <row r="463" spans="1:7" ht="55.5" customHeight="1" x14ac:dyDescent="0.25">
      <c r="A463" s="6" t="s">
        <v>891</v>
      </c>
      <c r="B463" s="6" t="s">
        <v>892</v>
      </c>
      <c r="C463" s="66">
        <v>1</v>
      </c>
      <c r="D463" s="7">
        <v>1333</v>
      </c>
      <c r="E463" s="68">
        <f t="shared" si="8"/>
        <v>2607.1213899999998</v>
      </c>
      <c r="F463" s="67">
        <v>0</v>
      </c>
      <c r="G463" s="67">
        <v>0</v>
      </c>
    </row>
    <row r="464" spans="1:7" ht="55.5" customHeight="1" x14ac:dyDescent="0.25">
      <c r="A464" s="6" t="s">
        <v>893</v>
      </c>
      <c r="B464" s="6" t="s">
        <v>894</v>
      </c>
      <c r="C464" s="66">
        <v>1</v>
      </c>
      <c r="D464" s="7">
        <v>4745</v>
      </c>
      <c r="E464" s="68">
        <f t="shared" si="8"/>
        <v>9280.4133499999989</v>
      </c>
      <c r="F464" s="67">
        <v>0</v>
      </c>
      <c r="G464" s="67">
        <v>0</v>
      </c>
    </row>
    <row r="465" spans="1:9" ht="55.5" customHeight="1" x14ac:dyDescent="0.25">
      <c r="A465" s="6" t="s">
        <v>895</v>
      </c>
      <c r="B465" s="6" t="s">
        <v>896</v>
      </c>
      <c r="C465" s="66">
        <v>1</v>
      </c>
      <c r="D465" s="7">
        <v>511</v>
      </c>
      <c r="E465" s="68">
        <f t="shared" si="8"/>
        <v>999.42912999999999</v>
      </c>
      <c r="F465" s="67">
        <v>0</v>
      </c>
      <c r="G465" s="67">
        <v>0</v>
      </c>
    </row>
    <row r="466" spans="1:9" ht="55.5" customHeight="1" x14ac:dyDescent="0.25">
      <c r="A466" s="6" t="s">
        <v>897</v>
      </c>
      <c r="B466" s="6" t="s">
        <v>898</v>
      </c>
      <c r="C466" s="66">
        <v>1</v>
      </c>
      <c r="D466" s="7">
        <v>511</v>
      </c>
      <c r="E466" s="68">
        <f t="shared" si="8"/>
        <v>999.42912999999999</v>
      </c>
      <c r="F466" s="67">
        <v>0</v>
      </c>
      <c r="G466" s="67">
        <v>0</v>
      </c>
    </row>
    <row r="467" spans="1:9" ht="55.5" customHeight="1" x14ac:dyDescent="0.25">
      <c r="A467" s="6" t="s">
        <v>899</v>
      </c>
      <c r="B467" s="6" t="s">
        <v>900</v>
      </c>
      <c r="C467" s="66">
        <v>1</v>
      </c>
      <c r="D467" s="7">
        <v>102</v>
      </c>
      <c r="E467" s="68">
        <f t="shared" si="8"/>
        <v>199.49465999999998</v>
      </c>
      <c r="F467" s="67">
        <v>0</v>
      </c>
      <c r="G467" s="67">
        <v>0</v>
      </c>
    </row>
    <row r="468" spans="1:9" s="5" customFormat="1" ht="39" customHeight="1" x14ac:dyDescent="0.25">
      <c r="A468" s="64" t="s">
        <v>901</v>
      </c>
      <c r="B468" s="65"/>
      <c r="C468" s="66"/>
      <c r="D468" s="7"/>
      <c r="E468" s="68"/>
      <c r="F468" s="67"/>
      <c r="G468" s="67"/>
      <c r="H468" s="8"/>
      <c r="I468" s="8"/>
    </row>
    <row r="469" spans="1:9" ht="55.5" customHeight="1" x14ac:dyDescent="0.25">
      <c r="A469" s="6" t="s">
        <v>902</v>
      </c>
      <c r="B469" s="6" t="s">
        <v>903</v>
      </c>
      <c r="C469" s="66">
        <v>1</v>
      </c>
      <c r="D469" s="7">
        <v>460</v>
      </c>
      <c r="E469" s="68">
        <f t="shared" si="8"/>
        <v>899.68179999999995</v>
      </c>
      <c r="F469" s="67">
        <v>0</v>
      </c>
      <c r="G469" s="67">
        <v>0</v>
      </c>
    </row>
    <row r="470" spans="1:9" ht="55.5" customHeight="1" x14ac:dyDescent="0.25">
      <c r="A470" s="6" t="s">
        <v>904</v>
      </c>
      <c r="B470" s="6" t="s">
        <v>905</v>
      </c>
      <c r="C470" s="66">
        <v>1</v>
      </c>
      <c r="D470" s="7">
        <v>255</v>
      </c>
      <c r="E470" s="68">
        <f t="shared" si="8"/>
        <v>498.73665</v>
      </c>
      <c r="F470" s="67">
        <v>0</v>
      </c>
      <c r="G470" s="67">
        <v>0</v>
      </c>
    </row>
    <row r="471" spans="1:9" ht="55.5" customHeight="1" x14ac:dyDescent="0.25">
      <c r="A471" s="6" t="s">
        <v>906</v>
      </c>
      <c r="B471" s="6" t="s">
        <v>907</v>
      </c>
      <c r="C471" s="66">
        <v>1</v>
      </c>
      <c r="D471" s="7">
        <v>460</v>
      </c>
      <c r="E471" s="68">
        <f t="shared" si="8"/>
        <v>899.68179999999995</v>
      </c>
      <c r="F471" s="67">
        <v>0</v>
      </c>
      <c r="G471" s="67">
        <v>0</v>
      </c>
    </row>
    <row r="472" spans="1:9" ht="55.5" customHeight="1" x14ac:dyDescent="0.25">
      <c r="A472" s="6" t="s">
        <v>908</v>
      </c>
      <c r="B472" s="6" t="s">
        <v>909</v>
      </c>
      <c r="C472" s="66">
        <v>1</v>
      </c>
      <c r="D472" s="7">
        <v>255</v>
      </c>
      <c r="E472" s="68">
        <f t="shared" si="8"/>
        <v>498.73665</v>
      </c>
      <c r="F472" s="67">
        <v>0</v>
      </c>
      <c r="G472" s="67">
        <v>0</v>
      </c>
    </row>
    <row r="473" spans="1:9" ht="55.5" customHeight="1" x14ac:dyDescent="0.25">
      <c r="A473" s="6" t="s">
        <v>910</v>
      </c>
      <c r="B473" s="6" t="s">
        <v>911</v>
      </c>
      <c r="C473" s="66">
        <v>1</v>
      </c>
      <c r="D473" s="7">
        <v>460</v>
      </c>
      <c r="E473" s="68">
        <f t="shared" si="8"/>
        <v>899.68179999999995</v>
      </c>
      <c r="F473" s="67">
        <v>0</v>
      </c>
      <c r="G473" s="67">
        <v>0</v>
      </c>
    </row>
    <row r="474" spans="1:9" ht="55.5" customHeight="1" x14ac:dyDescent="0.25">
      <c r="A474" s="6" t="s">
        <v>912</v>
      </c>
      <c r="B474" s="6" t="s">
        <v>913</v>
      </c>
      <c r="C474" s="66">
        <v>1</v>
      </c>
      <c r="D474" s="7">
        <v>255</v>
      </c>
      <c r="E474" s="68">
        <f t="shared" si="8"/>
        <v>498.73665</v>
      </c>
      <c r="F474" s="67">
        <v>0</v>
      </c>
      <c r="G474" s="67">
        <v>0</v>
      </c>
    </row>
    <row r="475" spans="1:9" ht="55.5" customHeight="1" x14ac:dyDescent="0.25">
      <c r="A475" s="6" t="s">
        <v>914</v>
      </c>
      <c r="B475" s="6" t="s">
        <v>915</v>
      </c>
      <c r="C475" s="66">
        <v>1</v>
      </c>
      <c r="D475" s="7">
        <v>460</v>
      </c>
      <c r="E475" s="68">
        <f t="shared" si="8"/>
        <v>899.68179999999995</v>
      </c>
      <c r="F475" s="67">
        <v>0</v>
      </c>
      <c r="G475" s="67">
        <v>0</v>
      </c>
    </row>
    <row r="476" spans="1:9" ht="55.5" customHeight="1" x14ac:dyDescent="0.25">
      <c r="A476" s="6" t="s">
        <v>916</v>
      </c>
      <c r="B476" s="6" t="s">
        <v>917</v>
      </c>
      <c r="C476" s="66">
        <v>1</v>
      </c>
      <c r="D476" s="7">
        <v>255</v>
      </c>
      <c r="E476" s="68">
        <f t="shared" si="8"/>
        <v>498.73665</v>
      </c>
      <c r="F476" s="67">
        <v>0</v>
      </c>
      <c r="G476" s="67">
        <v>0</v>
      </c>
    </row>
    <row r="477" spans="1:9" ht="55.5" customHeight="1" x14ac:dyDescent="0.25">
      <c r="A477" s="6" t="s">
        <v>918</v>
      </c>
      <c r="B477" s="6" t="s">
        <v>919</v>
      </c>
      <c r="C477" s="66">
        <v>1</v>
      </c>
      <c r="D477" s="7">
        <v>460</v>
      </c>
      <c r="E477" s="68">
        <f t="shared" si="8"/>
        <v>899.68179999999995</v>
      </c>
      <c r="F477" s="67">
        <v>0</v>
      </c>
      <c r="G477" s="67">
        <v>0</v>
      </c>
    </row>
    <row r="478" spans="1:9" ht="55.5" customHeight="1" x14ac:dyDescent="0.25">
      <c r="A478" s="6" t="s">
        <v>920</v>
      </c>
      <c r="B478" s="6" t="s">
        <v>921</v>
      </c>
      <c r="C478" s="66">
        <v>1</v>
      </c>
      <c r="D478" s="7">
        <v>255</v>
      </c>
      <c r="E478" s="68">
        <f t="shared" si="8"/>
        <v>498.73665</v>
      </c>
      <c r="F478" s="67">
        <v>0</v>
      </c>
      <c r="G478" s="67">
        <v>0</v>
      </c>
    </row>
    <row r="479" spans="1:9" ht="55.5" customHeight="1" x14ac:dyDescent="0.25">
      <c r="A479" s="6" t="s">
        <v>922</v>
      </c>
      <c r="B479" s="6" t="s">
        <v>923</v>
      </c>
      <c r="C479" s="66">
        <v>1</v>
      </c>
      <c r="D479" s="7">
        <v>255</v>
      </c>
      <c r="E479" s="68">
        <f t="shared" si="8"/>
        <v>498.73665</v>
      </c>
      <c r="F479" s="67">
        <v>0</v>
      </c>
      <c r="G479" s="67">
        <v>0</v>
      </c>
    </row>
    <row r="480" spans="1:9" ht="55.5" customHeight="1" x14ac:dyDescent="0.25">
      <c r="A480" s="6" t="s">
        <v>924</v>
      </c>
      <c r="B480" s="6" t="s">
        <v>925</v>
      </c>
      <c r="C480" s="66">
        <v>1</v>
      </c>
      <c r="D480" s="7">
        <v>81</v>
      </c>
      <c r="E480" s="68">
        <f t="shared" si="8"/>
        <v>158.42222999999998</v>
      </c>
      <c r="F480" s="67">
        <v>0</v>
      </c>
      <c r="G480" s="67">
        <v>0</v>
      </c>
    </row>
    <row r="481" spans="1:7" ht="55.5" customHeight="1" x14ac:dyDescent="0.25">
      <c r="A481" s="6" t="s">
        <v>926</v>
      </c>
      <c r="B481" s="6" t="s">
        <v>927</v>
      </c>
      <c r="C481" s="66">
        <v>1</v>
      </c>
      <c r="D481" s="7">
        <v>460</v>
      </c>
      <c r="E481" s="68">
        <f t="shared" si="8"/>
        <v>899.68179999999995</v>
      </c>
      <c r="F481" s="67">
        <v>0</v>
      </c>
      <c r="G481" s="67">
        <v>0</v>
      </c>
    </row>
    <row r="482" spans="1:7" ht="55.5" customHeight="1" x14ac:dyDescent="0.25">
      <c r="A482" s="6" t="s">
        <v>928</v>
      </c>
      <c r="B482" s="6" t="s">
        <v>929</v>
      </c>
      <c r="C482" s="66">
        <v>1</v>
      </c>
      <c r="D482" s="7">
        <v>255</v>
      </c>
      <c r="E482" s="68">
        <f t="shared" si="8"/>
        <v>498.73665</v>
      </c>
      <c r="F482" s="67">
        <v>0</v>
      </c>
      <c r="G482" s="67">
        <v>0</v>
      </c>
    </row>
    <row r="483" spans="1:7" ht="55.5" customHeight="1" x14ac:dyDescent="0.25">
      <c r="A483" s="6" t="s">
        <v>930</v>
      </c>
      <c r="B483" s="6" t="s">
        <v>931</v>
      </c>
      <c r="C483" s="66">
        <v>1</v>
      </c>
      <c r="D483" s="7">
        <v>357</v>
      </c>
      <c r="E483" s="68">
        <f t="shared" si="8"/>
        <v>698.23131000000001</v>
      </c>
      <c r="F483" s="67">
        <v>0</v>
      </c>
      <c r="G483" s="67">
        <v>0</v>
      </c>
    </row>
    <row r="484" spans="1:7" ht="55.5" customHeight="1" x14ac:dyDescent="0.25">
      <c r="A484" s="6" t="s">
        <v>932</v>
      </c>
      <c r="B484" s="6" t="s">
        <v>933</v>
      </c>
      <c r="C484" s="66">
        <v>1</v>
      </c>
      <c r="D484" s="7">
        <v>153</v>
      </c>
      <c r="E484" s="68">
        <f t="shared" si="8"/>
        <v>299.24198999999999</v>
      </c>
      <c r="F484" s="67">
        <v>0</v>
      </c>
      <c r="G484" s="67">
        <v>0</v>
      </c>
    </row>
    <row r="485" spans="1:7" ht="55.5" customHeight="1" x14ac:dyDescent="0.25">
      <c r="A485" s="6" t="s">
        <v>934</v>
      </c>
      <c r="B485" s="6" t="s">
        <v>935</v>
      </c>
      <c r="C485" s="66">
        <v>1</v>
      </c>
      <c r="D485" s="7">
        <v>460</v>
      </c>
      <c r="E485" s="68">
        <f t="shared" si="8"/>
        <v>899.68179999999995</v>
      </c>
      <c r="F485" s="67">
        <v>0</v>
      </c>
      <c r="G485" s="67">
        <v>0</v>
      </c>
    </row>
    <row r="486" spans="1:7" ht="55.5" customHeight="1" x14ac:dyDescent="0.25">
      <c r="A486" s="6" t="s">
        <v>936</v>
      </c>
      <c r="B486" s="6" t="s">
        <v>937</v>
      </c>
      <c r="C486" s="66">
        <v>1</v>
      </c>
      <c r="D486" s="7">
        <v>255</v>
      </c>
      <c r="E486" s="68">
        <f t="shared" si="8"/>
        <v>498.73665</v>
      </c>
      <c r="F486" s="67">
        <v>0</v>
      </c>
      <c r="G486" s="67">
        <v>0</v>
      </c>
    </row>
    <row r="487" spans="1:7" ht="55.5" customHeight="1" x14ac:dyDescent="0.25">
      <c r="A487" s="6" t="s">
        <v>938</v>
      </c>
      <c r="B487" s="6" t="s">
        <v>939</v>
      </c>
      <c r="C487" s="66">
        <v>1</v>
      </c>
      <c r="D487" s="7">
        <v>153</v>
      </c>
      <c r="E487" s="68">
        <f t="shared" si="8"/>
        <v>299.24198999999999</v>
      </c>
      <c r="F487" s="67">
        <v>0</v>
      </c>
      <c r="G487" s="67">
        <v>0</v>
      </c>
    </row>
    <row r="488" spans="1:7" ht="55.5" customHeight="1" x14ac:dyDescent="0.25">
      <c r="A488" s="6" t="s">
        <v>940</v>
      </c>
      <c r="B488" s="6" t="s">
        <v>941</v>
      </c>
      <c r="C488" s="66">
        <v>1</v>
      </c>
      <c r="D488" s="7">
        <v>81</v>
      </c>
      <c r="E488" s="68">
        <f t="shared" si="8"/>
        <v>158.42222999999998</v>
      </c>
      <c r="F488" s="67">
        <v>0</v>
      </c>
      <c r="G488" s="67">
        <v>0</v>
      </c>
    </row>
    <row r="489" spans="1:7" ht="55.5" customHeight="1" x14ac:dyDescent="0.25">
      <c r="A489" s="6" t="s">
        <v>942</v>
      </c>
      <c r="B489" s="6" t="s">
        <v>943</v>
      </c>
      <c r="C489" s="66">
        <v>1</v>
      </c>
      <c r="D489" s="7">
        <v>255</v>
      </c>
      <c r="E489" s="68">
        <f t="shared" si="8"/>
        <v>498.73665</v>
      </c>
      <c r="F489" s="67">
        <v>0</v>
      </c>
      <c r="G489" s="67">
        <v>0</v>
      </c>
    </row>
    <row r="490" spans="1:7" ht="55.5" customHeight="1" x14ac:dyDescent="0.25">
      <c r="A490" s="6" t="s">
        <v>944</v>
      </c>
      <c r="B490" s="6" t="s">
        <v>945</v>
      </c>
      <c r="C490" s="66">
        <v>1</v>
      </c>
      <c r="D490" s="7">
        <v>81</v>
      </c>
      <c r="E490" s="68">
        <f t="shared" si="8"/>
        <v>158.42222999999998</v>
      </c>
      <c r="F490" s="67">
        <v>0</v>
      </c>
      <c r="G490" s="67">
        <v>0</v>
      </c>
    </row>
    <row r="491" spans="1:7" ht="55.5" customHeight="1" x14ac:dyDescent="0.25">
      <c r="A491" s="6" t="s">
        <v>946</v>
      </c>
      <c r="B491" s="6" t="s">
        <v>947</v>
      </c>
      <c r="C491" s="66">
        <v>1</v>
      </c>
      <c r="D491" s="7">
        <v>460</v>
      </c>
      <c r="E491" s="68">
        <f t="shared" si="8"/>
        <v>899.68179999999995</v>
      </c>
      <c r="F491" s="67">
        <v>0</v>
      </c>
      <c r="G491" s="67">
        <v>0</v>
      </c>
    </row>
    <row r="492" spans="1:7" ht="55.5" customHeight="1" x14ac:dyDescent="0.25">
      <c r="A492" s="6" t="s">
        <v>948</v>
      </c>
      <c r="B492" s="6" t="s">
        <v>949</v>
      </c>
      <c r="C492" s="66">
        <v>1</v>
      </c>
      <c r="D492" s="7">
        <v>255</v>
      </c>
      <c r="E492" s="68">
        <f t="shared" si="8"/>
        <v>498.73665</v>
      </c>
      <c r="F492" s="67">
        <v>0</v>
      </c>
      <c r="G492" s="67">
        <v>0</v>
      </c>
    </row>
    <row r="493" spans="1:7" ht="55.5" customHeight="1" x14ac:dyDescent="0.25">
      <c r="A493" s="6" t="s">
        <v>950</v>
      </c>
      <c r="B493" s="6" t="s">
        <v>951</v>
      </c>
      <c r="C493" s="66">
        <v>1</v>
      </c>
      <c r="D493" s="7">
        <v>460</v>
      </c>
      <c r="E493" s="68">
        <f t="shared" si="8"/>
        <v>899.68179999999995</v>
      </c>
      <c r="F493" s="67">
        <v>0</v>
      </c>
      <c r="G493" s="67">
        <v>0</v>
      </c>
    </row>
    <row r="494" spans="1:7" ht="55.5" customHeight="1" x14ac:dyDescent="0.25">
      <c r="A494" s="6" t="s">
        <v>952</v>
      </c>
      <c r="B494" s="6" t="s">
        <v>953</v>
      </c>
      <c r="C494" s="66">
        <v>1</v>
      </c>
      <c r="D494" s="7">
        <v>255</v>
      </c>
      <c r="E494" s="68">
        <f t="shared" si="8"/>
        <v>498.73665</v>
      </c>
      <c r="F494" s="67">
        <v>0</v>
      </c>
      <c r="G494" s="67">
        <v>0</v>
      </c>
    </row>
    <row r="495" spans="1:7" ht="55.5" customHeight="1" x14ac:dyDescent="0.25">
      <c r="A495" s="6" t="s">
        <v>954</v>
      </c>
      <c r="B495" s="6" t="s">
        <v>955</v>
      </c>
      <c r="C495" s="66">
        <v>1</v>
      </c>
      <c r="D495" s="7">
        <v>460</v>
      </c>
      <c r="E495" s="68">
        <f t="shared" si="8"/>
        <v>899.68179999999995</v>
      </c>
      <c r="F495" s="67">
        <v>0</v>
      </c>
      <c r="G495" s="67">
        <v>0</v>
      </c>
    </row>
    <row r="496" spans="1:7" ht="55.5" customHeight="1" x14ac:dyDescent="0.25">
      <c r="A496" s="6" t="s">
        <v>956</v>
      </c>
      <c r="B496" s="6" t="s">
        <v>957</v>
      </c>
      <c r="C496" s="66">
        <v>1</v>
      </c>
      <c r="D496" s="7">
        <v>255</v>
      </c>
      <c r="E496" s="68">
        <f t="shared" si="8"/>
        <v>498.73665</v>
      </c>
      <c r="F496" s="67">
        <v>0</v>
      </c>
      <c r="G496" s="67">
        <v>0</v>
      </c>
    </row>
    <row r="497" spans="1:9" ht="55.5" customHeight="1" x14ac:dyDescent="0.25">
      <c r="A497" s="6" t="s">
        <v>958</v>
      </c>
      <c r="B497" s="6" t="s">
        <v>959</v>
      </c>
      <c r="C497" s="66">
        <v>1</v>
      </c>
      <c r="D497" s="7">
        <v>460</v>
      </c>
      <c r="E497" s="68">
        <f t="shared" si="8"/>
        <v>899.68179999999995</v>
      </c>
      <c r="F497" s="67">
        <v>0</v>
      </c>
      <c r="G497" s="67">
        <v>0</v>
      </c>
    </row>
    <row r="498" spans="1:9" ht="55.5" customHeight="1" x14ac:dyDescent="0.25">
      <c r="A498" s="6" t="s">
        <v>960</v>
      </c>
      <c r="B498" s="6" t="s">
        <v>961</v>
      </c>
      <c r="C498" s="66">
        <v>1</v>
      </c>
      <c r="D498" s="7">
        <v>81</v>
      </c>
      <c r="E498" s="68">
        <f t="shared" si="8"/>
        <v>158.42222999999998</v>
      </c>
      <c r="F498" s="67">
        <v>0</v>
      </c>
      <c r="G498" s="67">
        <v>0</v>
      </c>
    </row>
    <row r="499" spans="1:9" ht="55.5" customHeight="1" x14ac:dyDescent="0.25">
      <c r="A499" s="6" t="s">
        <v>962</v>
      </c>
      <c r="B499" s="6" t="s">
        <v>963</v>
      </c>
      <c r="C499" s="66">
        <v>1</v>
      </c>
      <c r="D499" s="7">
        <v>255</v>
      </c>
      <c r="E499" s="68">
        <f t="shared" si="8"/>
        <v>498.73665</v>
      </c>
      <c r="F499" s="67">
        <v>0</v>
      </c>
      <c r="G499" s="67">
        <v>0</v>
      </c>
    </row>
    <row r="500" spans="1:9" ht="55.5" customHeight="1" x14ac:dyDescent="0.25">
      <c r="A500" s="6" t="s">
        <v>964</v>
      </c>
      <c r="B500" s="6" t="s">
        <v>965</v>
      </c>
      <c r="C500" s="66">
        <v>1</v>
      </c>
      <c r="D500" s="7">
        <v>357</v>
      </c>
      <c r="E500" s="68">
        <f t="shared" ref="E500:E569" si="9">+D500*1.95583</f>
        <v>698.23131000000001</v>
      </c>
      <c r="F500" s="67">
        <v>0</v>
      </c>
      <c r="G500" s="67">
        <v>0</v>
      </c>
    </row>
    <row r="501" spans="1:9" ht="55.5" customHeight="1" x14ac:dyDescent="0.25">
      <c r="A501" s="6" t="s">
        <v>966</v>
      </c>
      <c r="B501" s="6" t="s">
        <v>967</v>
      </c>
      <c r="C501" s="66">
        <v>1</v>
      </c>
      <c r="D501" s="7">
        <v>460</v>
      </c>
      <c r="E501" s="68">
        <f t="shared" si="9"/>
        <v>899.68179999999995</v>
      </c>
      <c r="F501" s="67">
        <v>0</v>
      </c>
      <c r="G501" s="67">
        <v>0</v>
      </c>
    </row>
    <row r="502" spans="1:9" ht="55.5" customHeight="1" x14ac:dyDescent="0.25">
      <c r="A502" s="6" t="s">
        <v>968</v>
      </c>
      <c r="B502" s="6" t="s">
        <v>969</v>
      </c>
      <c r="C502" s="66">
        <v>1</v>
      </c>
      <c r="D502" s="7">
        <v>255</v>
      </c>
      <c r="E502" s="68">
        <f t="shared" si="9"/>
        <v>498.73665</v>
      </c>
      <c r="F502" s="67">
        <v>0</v>
      </c>
      <c r="G502" s="67">
        <v>0</v>
      </c>
    </row>
    <row r="503" spans="1:9" ht="55.5" customHeight="1" x14ac:dyDescent="0.25">
      <c r="A503" s="6" t="s">
        <v>970</v>
      </c>
      <c r="B503" s="6" t="s">
        <v>971</v>
      </c>
      <c r="C503" s="66">
        <v>1</v>
      </c>
      <c r="D503" s="7">
        <v>255</v>
      </c>
      <c r="E503" s="68">
        <f t="shared" si="9"/>
        <v>498.73665</v>
      </c>
      <c r="F503" s="67">
        <v>0</v>
      </c>
      <c r="G503" s="67">
        <v>0</v>
      </c>
    </row>
    <row r="504" spans="1:9" ht="55.5" customHeight="1" x14ac:dyDescent="0.25">
      <c r="A504" s="6" t="s">
        <v>972</v>
      </c>
      <c r="B504" s="6" t="s">
        <v>973</v>
      </c>
      <c r="C504" s="66">
        <v>1</v>
      </c>
      <c r="D504" s="7">
        <v>153</v>
      </c>
      <c r="E504" s="68">
        <f t="shared" si="9"/>
        <v>299.24198999999999</v>
      </c>
      <c r="F504" s="67">
        <v>0</v>
      </c>
      <c r="G504" s="67">
        <v>0</v>
      </c>
    </row>
    <row r="505" spans="1:9" s="5" customFormat="1" ht="39" customHeight="1" x14ac:dyDescent="0.25">
      <c r="A505" s="64" t="s">
        <v>974</v>
      </c>
      <c r="B505" s="65"/>
      <c r="C505" s="66"/>
      <c r="D505" s="7"/>
      <c r="E505" s="68"/>
      <c r="F505" s="67"/>
      <c r="G505" s="67"/>
      <c r="H505" s="8"/>
      <c r="I505" s="8"/>
    </row>
    <row r="506" spans="1:9" ht="55.5" customHeight="1" x14ac:dyDescent="0.25">
      <c r="A506" s="6" t="s">
        <v>975</v>
      </c>
      <c r="B506" s="6" t="s">
        <v>976</v>
      </c>
      <c r="C506" s="66">
        <v>1</v>
      </c>
      <c r="D506" s="7">
        <v>30</v>
      </c>
      <c r="E506" s="68">
        <f t="shared" si="9"/>
        <v>58.674900000000001</v>
      </c>
      <c r="F506" s="67">
        <v>0</v>
      </c>
      <c r="G506" s="67">
        <v>0</v>
      </c>
    </row>
    <row r="507" spans="1:9" ht="55.5" customHeight="1" x14ac:dyDescent="0.25">
      <c r="A507" s="6" t="s">
        <v>977</v>
      </c>
      <c r="B507" s="6" t="s">
        <v>978</v>
      </c>
      <c r="C507" s="66">
        <v>1</v>
      </c>
      <c r="D507" s="7">
        <v>30</v>
      </c>
      <c r="E507" s="68">
        <f t="shared" si="9"/>
        <v>58.674900000000001</v>
      </c>
      <c r="F507" s="67">
        <v>0</v>
      </c>
      <c r="G507" s="67">
        <v>0</v>
      </c>
    </row>
    <row r="508" spans="1:9" ht="55.5" customHeight="1" x14ac:dyDescent="0.25">
      <c r="A508" s="6" t="s">
        <v>979</v>
      </c>
      <c r="B508" s="6" t="s">
        <v>980</v>
      </c>
      <c r="C508" s="66">
        <v>1</v>
      </c>
      <c r="D508" s="7">
        <v>51</v>
      </c>
      <c r="E508" s="68">
        <f t="shared" si="9"/>
        <v>99.747329999999991</v>
      </c>
      <c r="F508" s="67">
        <v>0</v>
      </c>
      <c r="G508" s="67">
        <v>0</v>
      </c>
    </row>
    <row r="509" spans="1:9" ht="55.5" customHeight="1" x14ac:dyDescent="0.25">
      <c r="A509" s="6" t="s">
        <v>981</v>
      </c>
      <c r="B509" s="6" t="s">
        <v>982</v>
      </c>
      <c r="C509" s="66">
        <v>1</v>
      </c>
      <c r="D509" s="7">
        <v>35</v>
      </c>
      <c r="E509" s="68">
        <f t="shared" si="9"/>
        <v>68.454049999999995</v>
      </c>
      <c r="F509" s="67">
        <v>0</v>
      </c>
      <c r="G509" s="67">
        <v>0</v>
      </c>
    </row>
    <row r="510" spans="1:9" ht="55.5" customHeight="1" x14ac:dyDescent="0.25">
      <c r="A510" s="6" t="s">
        <v>983</v>
      </c>
      <c r="B510" s="6" t="s">
        <v>984</v>
      </c>
      <c r="C510" s="66">
        <v>1</v>
      </c>
      <c r="D510" s="7">
        <v>35</v>
      </c>
      <c r="E510" s="68">
        <f t="shared" si="9"/>
        <v>68.454049999999995</v>
      </c>
      <c r="F510" s="67">
        <v>0</v>
      </c>
      <c r="G510" s="67">
        <v>0</v>
      </c>
    </row>
    <row r="511" spans="1:9" ht="55.5" customHeight="1" x14ac:dyDescent="0.25">
      <c r="A511" s="6" t="s">
        <v>985</v>
      </c>
      <c r="B511" s="6" t="s">
        <v>986</v>
      </c>
      <c r="C511" s="66">
        <v>1</v>
      </c>
      <c r="D511" s="7">
        <v>1145</v>
      </c>
      <c r="E511" s="68">
        <f t="shared" si="9"/>
        <v>2239.42535</v>
      </c>
      <c r="F511" s="67">
        <v>0</v>
      </c>
      <c r="G511" s="67">
        <v>0</v>
      </c>
    </row>
    <row r="512" spans="1:9" ht="55.5" customHeight="1" x14ac:dyDescent="0.25">
      <c r="A512" s="6" t="s">
        <v>987</v>
      </c>
      <c r="B512" s="6" t="s">
        <v>988</v>
      </c>
      <c r="C512" s="66">
        <v>1</v>
      </c>
      <c r="D512" s="7">
        <v>735</v>
      </c>
      <c r="E512" s="68">
        <f t="shared" si="9"/>
        <v>1437.53505</v>
      </c>
      <c r="F512" s="67">
        <v>0</v>
      </c>
      <c r="G512" s="67">
        <v>0</v>
      </c>
    </row>
    <row r="513" spans="1:9" ht="55.5" customHeight="1" x14ac:dyDescent="0.25">
      <c r="A513" s="6" t="s">
        <v>989</v>
      </c>
      <c r="B513" s="6" t="s">
        <v>990</v>
      </c>
      <c r="C513" s="66">
        <v>1</v>
      </c>
      <c r="D513" s="7">
        <v>1470</v>
      </c>
      <c r="E513" s="68">
        <f t="shared" si="9"/>
        <v>2875.0700999999999</v>
      </c>
      <c r="F513" s="67">
        <v>0</v>
      </c>
      <c r="G513" s="67">
        <v>0</v>
      </c>
    </row>
    <row r="514" spans="1:9" ht="55.5" customHeight="1" x14ac:dyDescent="0.25">
      <c r="A514" s="6" t="s">
        <v>1560</v>
      </c>
      <c r="B514" s="6" t="s">
        <v>1561</v>
      </c>
      <c r="C514" s="66">
        <v>1</v>
      </c>
      <c r="D514" s="7">
        <v>76</v>
      </c>
      <c r="E514" s="68">
        <f t="shared" si="9"/>
        <v>148.64308</v>
      </c>
      <c r="F514" s="67">
        <v>0</v>
      </c>
      <c r="G514" s="67">
        <v>0</v>
      </c>
    </row>
    <row r="515" spans="1:9" s="5" customFormat="1" ht="39" customHeight="1" x14ac:dyDescent="0.25">
      <c r="A515" s="64" t="s">
        <v>991</v>
      </c>
      <c r="B515" s="65"/>
      <c r="C515" s="66"/>
      <c r="D515" s="7"/>
      <c r="E515" s="68"/>
      <c r="F515" s="67"/>
      <c r="G515" s="67"/>
      <c r="H515" s="8"/>
      <c r="I515" s="8"/>
    </row>
    <row r="516" spans="1:9" ht="55.5" customHeight="1" x14ac:dyDescent="0.25">
      <c r="A516" s="6" t="s">
        <v>992</v>
      </c>
      <c r="B516" s="6" t="s">
        <v>993</v>
      </c>
      <c r="C516" s="66">
        <v>1</v>
      </c>
      <c r="D516" s="7">
        <v>51</v>
      </c>
      <c r="E516" s="68">
        <f t="shared" si="9"/>
        <v>99.747329999999991</v>
      </c>
      <c r="F516" s="67">
        <v>0</v>
      </c>
      <c r="G516" s="67">
        <v>0</v>
      </c>
    </row>
    <row r="517" spans="1:9" ht="55.5" customHeight="1" x14ac:dyDescent="0.25">
      <c r="A517" s="6" t="s">
        <v>994</v>
      </c>
      <c r="B517" s="6" t="s">
        <v>995</v>
      </c>
      <c r="C517" s="66">
        <v>1</v>
      </c>
      <c r="D517" s="7">
        <v>102</v>
      </c>
      <c r="E517" s="68">
        <f t="shared" si="9"/>
        <v>199.49465999999998</v>
      </c>
      <c r="F517" s="67">
        <v>0</v>
      </c>
      <c r="G517" s="67">
        <v>0</v>
      </c>
    </row>
    <row r="518" spans="1:9" ht="55.5" customHeight="1" x14ac:dyDescent="0.25">
      <c r="A518" s="6" t="s">
        <v>996</v>
      </c>
      <c r="B518" s="6" t="s">
        <v>997</v>
      </c>
      <c r="C518" s="66">
        <v>1</v>
      </c>
      <c r="D518" s="7">
        <v>51</v>
      </c>
      <c r="E518" s="68">
        <f t="shared" si="9"/>
        <v>99.747329999999991</v>
      </c>
      <c r="F518" s="67">
        <v>0</v>
      </c>
      <c r="G518" s="67">
        <v>0</v>
      </c>
    </row>
    <row r="519" spans="1:9" ht="55.5" customHeight="1" x14ac:dyDescent="0.25">
      <c r="A519" s="6" t="s">
        <v>998</v>
      </c>
      <c r="B519" s="6" t="s">
        <v>999</v>
      </c>
      <c r="C519" s="66">
        <v>1</v>
      </c>
      <c r="D519" s="7">
        <v>51</v>
      </c>
      <c r="E519" s="68">
        <f t="shared" si="9"/>
        <v>99.747329999999991</v>
      </c>
      <c r="F519" s="67">
        <v>0</v>
      </c>
      <c r="G519" s="67">
        <v>0</v>
      </c>
    </row>
    <row r="520" spans="1:9" ht="55.5" customHeight="1" x14ac:dyDescent="0.25">
      <c r="A520" s="6" t="s">
        <v>1000</v>
      </c>
      <c r="B520" s="6" t="s">
        <v>1001</v>
      </c>
      <c r="C520" s="66">
        <v>1</v>
      </c>
      <c r="D520" s="7">
        <v>76</v>
      </c>
      <c r="E520" s="68">
        <f t="shared" si="9"/>
        <v>148.64308</v>
      </c>
      <c r="F520" s="67">
        <v>0</v>
      </c>
      <c r="G520" s="67">
        <v>0</v>
      </c>
    </row>
    <row r="521" spans="1:9" s="5" customFormat="1" ht="39" customHeight="1" x14ac:dyDescent="0.25">
      <c r="A521" s="64" t="s">
        <v>1002</v>
      </c>
      <c r="B521" s="65"/>
      <c r="C521" s="66"/>
      <c r="D521" s="7"/>
      <c r="E521" s="68"/>
      <c r="F521" s="67"/>
      <c r="G521" s="67"/>
      <c r="H521" s="8"/>
      <c r="I521" s="8"/>
    </row>
    <row r="522" spans="1:9" ht="55.5" customHeight="1" x14ac:dyDescent="0.25">
      <c r="A522" s="6" t="s">
        <v>1003</v>
      </c>
      <c r="B522" s="6" t="s">
        <v>1004</v>
      </c>
      <c r="C522" s="66">
        <v>1</v>
      </c>
      <c r="D522" s="7">
        <v>766</v>
      </c>
      <c r="E522" s="68">
        <f t="shared" si="9"/>
        <v>1498.16578</v>
      </c>
      <c r="F522" s="67">
        <v>0</v>
      </c>
      <c r="G522" s="67">
        <v>0</v>
      </c>
    </row>
    <row r="523" spans="1:9" ht="55.5" customHeight="1" x14ac:dyDescent="0.25">
      <c r="A523" s="6" t="s">
        <v>1005</v>
      </c>
      <c r="B523" s="6" t="s">
        <v>1006</v>
      </c>
      <c r="C523" s="66">
        <v>1</v>
      </c>
      <c r="D523" s="7">
        <v>17</v>
      </c>
      <c r="E523" s="68">
        <f t="shared" si="9"/>
        <v>33.249110000000002</v>
      </c>
      <c r="F523" s="67">
        <v>0</v>
      </c>
      <c r="G523" s="67">
        <v>0</v>
      </c>
    </row>
    <row r="524" spans="1:9" ht="55.5" customHeight="1" x14ac:dyDescent="0.25">
      <c r="A524" s="6" t="s">
        <v>1007</v>
      </c>
      <c r="B524" s="6" t="s">
        <v>1008</v>
      </c>
      <c r="C524" s="66">
        <v>1</v>
      </c>
      <c r="D524" s="7">
        <v>76</v>
      </c>
      <c r="E524" s="68">
        <f t="shared" si="9"/>
        <v>148.64308</v>
      </c>
      <c r="F524" s="67">
        <v>0</v>
      </c>
      <c r="G524" s="67">
        <v>0</v>
      </c>
    </row>
    <row r="525" spans="1:9" ht="55.5" customHeight="1" x14ac:dyDescent="0.25">
      <c r="A525" s="6" t="s">
        <v>1009</v>
      </c>
      <c r="B525" s="6" t="s">
        <v>1010</v>
      </c>
      <c r="C525" s="66">
        <v>1</v>
      </c>
      <c r="D525" s="7">
        <v>76</v>
      </c>
      <c r="E525" s="68">
        <f t="shared" si="9"/>
        <v>148.64308</v>
      </c>
      <c r="F525" s="67">
        <v>0</v>
      </c>
      <c r="G525" s="67">
        <v>0</v>
      </c>
    </row>
    <row r="526" spans="1:9" ht="55.5" customHeight="1" x14ac:dyDescent="0.25">
      <c r="A526" s="6" t="s">
        <v>1011</v>
      </c>
      <c r="B526" s="6" t="s">
        <v>1012</v>
      </c>
      <c r="C526" s="66">
        <v>1</v>
      </c>
      <c r="D526" s="7">
        <v>920</v>
      </c>
      <c r="E526" s="68">
        <f t="shared" si="9"/>
        <v>1799.3635999999999</v>
      </c>
      <c r="F526" s="67">
        <v>0</v>
      </c>
      <c r="G526" s="67">
        <v>0</v>
      </c>
    </row>
    <row r="527" spans="1:9" ht="55.5" customHeight="1" x14ac:dyDescent="0.25">
      <c r="A527" s="6" t="s">
        <v>1013</v>
      </c>
      <c r="B527" s="6" t="s">
        <v>1014</v>
      </c>
      <c r="C527" s="66">
        <v>1</v>
      </c>
      <c r="D527" s="7">
        <v>766</v>
      </c>
      <c r="E527" s="68">
        <f t="shared" si="9"/>
        <v>1498.16578</v>
      </c>
      <c r="F527" s="67">
        <v>0</v>
      </c>
      <c r="G527" s="67">
        <v>0</v>
      </c>
    </row>
    <row r="528" spans="1:9" ht="55.5" customHeight="1" x14ac:dyDescent="0.25">
      <c r="A528" s="6" t="s">
        <v>1015</v>
      </c>
      <c r="B528" s="6" t="s">
        <v>1016</v>
      </c>
      <c r="C528" s="66">
        <v>1</v>
      </c>
      <c r="D528" s="7">
        <v>51</v>
      </c>
      <c r="E528" s="68">
        <f t="shared" si="9"/>
        <v>99.747329999999991</v>
      </c>
      <c r="F528" s="67">
        <v>0</v>
      </c>
      <c r="G528" s="67">
        <v>0</v>
      </c>
    </row>
    <row r="529" spans="1:9" s="5" customFormat="1" ht="39" customHeight="1" x14ac:dyDescent="0.25">
      <c r="A529" s="64" t="s">
        <v>1017</v>
      </c>
      <c r="B529" s="65"/>
      <c r="C529" s="66"/>
      <c r="D529" s="7"/>
      <c r="E529" s="68"/>
      <c r="F529" s="67"/>
      <c r="G529" s="67"/>
      <c r="H529" s="8"/>
      <c r="I529" s="8"/>
    </row>
    <row r="530" spans="1:9" ht="55.5" customHeight="1" x14ac:dyDescent="0.25">
      <c r="A530" s="6" t="s">
        <v>1018</v>
      </c>
      <c r="B530" s="6" t="s">
        <v>1019</v>
      </c>
      <c r="C530" s="66">
        <v>1</v>
      </c>
      <c r="D530" s="7">
        <v>35</v>
      </c>
      <c r="E530" s="68">
        <f t="shared" si="9"/>
        <v>68.454049999999995</v>
      </c>
      <c r="F530" s="67">
        <v>0</v>
      </c>
      <c r="G530" s="67">
        <v>0</v>
      </c>
    </row>
    <row r="531" spans="1:9" ht="55.5" customHeight="1" x14ac:dyDescent="0.25">
      <c r="A531" s="6" t="s">
        <v>1020</v>
      </c>
      <c r="B531" s="6" t="s">
        <v>1021</v>
      </c>
      <c r="C531" s="66">
        <v>1</v>
      </c>
      <c r="D531" s="7">
        <v>35</v>
      </c>
      <c r="E531" s="68">
        <f t="shared" si="9"/>
        <v>68.454049999999995</v>
      </c>
      <c r="F531" s="67">
        <v>0</v>
      </c>
      <c r="G531" s="67">
        <v>0</v>
      </c>
    </row>
    <row r="532" spans="1:9" ht="55.5" customHeight="1" x14ac:dyDescent="0.25">
      <c r="A532" s="6" t="s">
        <v>1022</v>
      </c>
      <c r="B532" s="6" t="s">
        <v>1023</v>
      </c>
      <c r="C532" s="66">
        <v>1</v>
      </c>
      <c r="D532" s="7">
        <v>35</v>
      </c>
      <c r="E532" s="68">
        <f t="shared" si="9"/>
        <v>68.454049999999995</v>
      </c>
      <c r="F532" s="67">
        <v>0</v>
      </c>
      <c r="G532" s="67">
        <v>0</v>
      </c>
    </row>
    <row r="533" spans="1:9" s="5" customFormat="1" ht="39" customHeight="1" x14ac:dyDescent="0.25">
      <c r="A533" s="64" t="s">
        <v>1024</v>
      </c>
      <c r="B533" s="65"/>
      <c r="C533" s="66"/>
      <c r="D533" s="7"/>
      <c r="E533" s="68"/>
      <c r="F533" s="67"/>
      <c r="G533" s="67"/>
      <c r="H533" s="8"/>
      <c r="I533" s="8"/>
    </row>
    <row r="534" spans="1:9" ht="55.5" customHeight="1" x14ac:dyDescent="0.25">
      <c r="A534" s="6" t="s">
        <v>1025</v>
      </c>
      <c r="B534" s="6" t="s">
        <v>1026</v>
      </c>
      <c r="C534" s="66">
        <v>1</v>
      </c>
      <c r="D534" s="7">
        <v>92</v>
      </c>
      <c r="E534" s="68">
        <f t="shared" si="9"/>
        <v>179.93636000000001</v>
      </c>
      <c r="F534" s="67">
        <v>0</v>
      </c>
      <c r="G534" s="67">
        <v>0</v>
      </c>
    </row>
    <row r="535" spans="1:9" ht="55.5" customHeight="1" x14ac:dyDescent="0.25">
      <c r="A535" s="6" t="s">
        <v>1027</v>
      </c>
      <c r="B535" s="6" t="s">
        <v>1028</v>
      </c>
      <c r="C535" s="66">
        <v>1</v>
      </c>
      <c r="D535" s="7">
        <v>1136</v>
      </c>
      <c r="E535" s="68">
        <f t="shared" si="9"/>
        <v>2221.8228800000002</v>
      </c>
      <c r="F535" s="67">
        <v>0</v>
      </c>
      <c r="G535" s="67">
        <v>0</v>
      </c>
    </row>
    <row r="536" spans="1:9" ht="55.5" customHeight="1" x14ac:dyDescent="0.25">
      <c r="A536" s="6" t="s">
        <v>1029</v>
      </c>
      <c r="B536" s="6" t="s">
        <v>1030</v>
      </c>
      <c r="C536" s="66">
        <v>1</v>
      </c>
      <c r="D536" s="7">
        <v>1932</v>
      </c>
      <c r="E536" s="68">
        <f t="shared" si="9"/>
        <v>3778.66356</v>
      </c>
      <c r="F536" s="67">
        <v>0</v>
      </c>
      <c r="G536" s="67">
        <v>0</v>
      </c>
    </row>
    <row r="537" spans="1:9" ht="55.5" customHeight="1" x14ac:dyDescent="0.25">
      <c r="A537" s="6" t="s">
        <v>1031</v>
      </c>
      <c r="B537" s="6" t="s">
        <v>1032</v>
      </c>
      <c r="C537" s="66">
        <v>1</v>
      </c>
      <c r="D537" s="7">
        <v>112</v>
      </c>
      <c r="E537" s="68">
        <f t="shared" si="9"/>
        <v>219.05295999999998</v>
      </c>
      <c r="F537" s="67">
        <v>0</v>
      </c>
      <c r="G537" s="67">
        <v>0</v>
      </c>
    </row>
    <row r="538" spans="1:9" ht="55.5" customHeight="1" x14ac:dyDescent="0.25">
      <c r="A538" s="6" t="s">
        <v>1033</v>
      </c>
      <c r="B538" s="6" t="s">
        <v>1034</v>
      </c>
      <c r="C538" s="66">
        <v>1</v>
      </c>
      <c r="D538" s="7">
        <v>1488</v>
      </c>
      <c r="E538" s="68">
        <f t="shared" si="9"/>
        <v>2910.27504</v>
      </c>
      <c r="F538" s="67">
        <v>0</v>
      </c>
      <c r="G538" s="67">
        <v>0</v>
      </c>
    </row>
    <row r="539" spans="1:9" ht="55.5" customHeight="1" x14ac:dyDescent="0.25">
      <c r="A539" s="6" t="s">
        <v>1035</v>
      </c>
      <c r="B539" s="6" t="s">
        <v>1036</v>
      </c>
      <c r="C539" s="66">
        <v>1</v>
      </c>
      <c r="D539" s="7">
        <v>1055</v>
      </c>
      <c r="E539" s="68">
        <f t="shared" si="9"/>
        <v>2063.40065</v>
      </c>
      <c r="F539" s="67">
        <v>0</v>
      </c>
      <c r="G539" s="67">
        <v>0</v>
      </c>
    </row>
    <row r="540" spans="1:9" ht="55.5" customHeight="1" x14ac:dyDescent="0.25">
      <c r="A540" s="6" t="s">
        <v>1037</v>
      </c>
      <c r="B540" s="6" t="s">
        <v>1038</v>
      </c>
      <c r="C540" s="66">
        <v>1</v>
      </c>
      <c r="D540" s="7">
        <v>575</v>
      </c>
      <c r="E540" s="68">
        <f t="shared" si="9"/>
        <v>1124.6022499999999</v>
      </c>
      <c r="F540" s="67">
        <v>0</v>
      </c>
      <c r="G540" s="67">
        <v>0</v>
      </c>
    </row>
    <row r="541" spans="1:9" ht="55.5" customHeight="1" x14ac:dyDescent="0.25">
      <c r="A541" s="6" t="s">
        <v>1039</v>
      </c>
      <c r="B541" s="6" t="s">
        <v>1040</v>
      </c>
      <c r="C541" s="66">
        <v>1</v>
      </c>
      <c r="D541" s="7">
        <v>568</v>
      </c>
      <c r="E541" s="68">
        <f t="shared" si="9"/>
        <v>1110.9114400000001</v>
      </c>
      <c r="F541" s="67">
        <v>0</v>
      </c>
      <c r="G541" s="67">
        <v>0</v>
      </c>
    </row>
    <row r="542" spans="1:9" ht="55.5" customHeight="1" x14ac:dyDescent="0.25">
      <c r="A542" s="6" t="s">
        <v>1041</v>
      </c>
      <c r="B542" s="6" t="s">
        <v>1042</v>
      </c>
      <c r="C542" s="66">
        <v>1</v>
      </c>
      <c r="D542" s="7">
        <v>383</v>
      </c>
      <c r="E542" s="68">
        <f t="shared" si="9"/>
        <v>749.08289000000002</v>
      </c>
      <c r="F542" s="67">
        <v>0</v>
      </c>
      <c r="G542" s="67">
        <v>0</v>
      </c>
    </row>
    <row r="543" spans="1:9" ht="55.5" customHeight="1" x14ac:dyDescent="0.25">
      <c r="A543" s="6" t="s">
        <v>1043</v>
      </c>
      <c r="B543" s="6" t="s">
        <v>1044</v>
      </c>
      <c r="C543" s="66">
        <v>1</v>
      </c>
      <c r="D543" s="7">
        <v>28</v>
      </c>
      <c r="E543" s="68">
        <f t="shared" si="9"/>
        <v>54.763239999999996</v>
      </c>
      <c r="F543" s="67">
        <v>0</v>
      </c>
      <c r="G543" s="67">
        <v>0</v>
      </c>
    </row>
    <row r="544" spans="1:9" ht="55.5" customHeight="1" x14ac:dyDescent="0.25">
      <c r="A544" s="6" t="s">
        <v>1045</v>
      </c>
      <c r="B544" s="6" t="s">
        <v>1046</v>
      </c>
      <c r="C544" s="66">
        <v>1</v>
      </c>
      <c r="D544" s="7">
        <v>51</v>
      </c>
      <c r="E544" s="68">
        <f t="shared" si="9"/>
        <v>99.747329999999991</v>
      </c>
      <c r="F544" s="67">
        <v>0</v>
      </c>
      <c r="G544" s="67">
        <v>0</v>
      </c>
    </row>
    <row r="545" spans="1:7" ht="55.5" customHeight="1" x14ac:dyDescent="0.25">
      <c r="A545" s="6" t="s">
        <v>1047</v>
      </c>
      <c r="B545" s="6" t="s">
        <v>1048</v>
      </c>
      <c r="C545" s="66">
        <v>1</v>
      </c>
      <c r="D545" s="7">
        <v>15</v>
      </c>
      <c r="E545" s="68">
        <f t="shared" si="9"/>
        <v>29.33745</v>
      </c>
      <c r="F545" s="67">
        <v>0</v>
      </c>
      <c r="G545" s="67">
        <v>0</v>
      </c>
    </row>
    <row r="546" spans="1:7" ht="55.5" customHeight="1" x14ac:dyDescent="0.25">
      <c r="A546" s="6" t="s">
        <v>1049</v>
      </c>
      <c r="B546" s="6" t="s">
        <v>1050</v>
      </c>
      <c r="C546" s="66">
        <v>1</v>
      </c>
      <c r="D546" s="7">
        <v>92</v>
      </c>
      <c r="E546" s="68">
        <f t="shared" si="9"/>
        <v>179.93636000000001</v>
      </c>
      <c r="F546" s="67">
        <v>0</v>
      </c>
      <c r="G546" s="67">
        <v>0</v>
      </c>
    </row>
    <row r="547" spans="1:7" ht="55.5" customHeight="1" x14ac:dyDescent="0.25">
      <c r="A547" s="6" t="s">
        <v>1051</v>
      </c>
      <c r="B547" s="6" t="s">
        <v>1052</v>
      </c>
      <c r="C547" s="66">
        <v>1</v>
      </c>
      <c r="D547" s="7">
        <v>8813</v>
      </c>
      <c r="E547" s="68">
        <f t="shared" si="9"/>
        <v>17236.729790000001</v>
      </c>
      <c r="F547" s="67">
        <v>0</v>
      </c>
      <c r="G547" s="67">
        <v>0</v>
      </c>
    </row>
    <row r="548" spans="1:7" ht="55.5" customHeight="1" x14ac:dyDescent="0.25">
      <c r="A548" s="6" t="s">
        <v>1053</v>
      </c>
      <c r="B548" s="6" t="s">
        <v>1054</v>
      </c>
      <c r="C548" s="66">
        <v>1</v>
      </c>
      <c r="D548" s="7">
        <v>994</v>
      </c>
      <c r="E548" s="68">
        <f t="shared" si="9"/>
        <v>1944.09502</v>
      </c>
      <c r="F548" s="67">
        <v>0</v>
      </c>
      <c r="G548" s="67">
        <v>0</v>
      </c>
    </row>
    <row r="549" spans="1:7" ht="55.5" customHeight="1" x14ac:dyDescent="0.25">
      <c r="A549" s="6" t="s">
        <v>1055</v>
      </c>
      <c r="B549" s="6" t="s">
        <v>1056</v>
      </c>
      <c r="C549" s="66">
        <v>1</v>
      </c>
      <c r="D549" s="7">
        <v>92</v>
      </c>
      <c r="E549" s="68">
        <f t="shared" si="9"/>
        <v>179.93636000000001</v>
      </c>
      <c r="F549" s="67">
        <v>0</v>
      </c>
      <c r="G549" s="67">
        <v>0</v>
      </c>
    </row>
    <row r="550" spans="1:7" ht="55.5" customHeight="1" x14ac:dyDescent="0.25">
      <c r="A550" s="6" t="s">
        <v>1057</v>
      </c>
      <c r="B550" s="6" t="s">
        <v>1058</v>
      </c>
      <c r="C550" s="66">
        <v>1</v>
      </c>
      <c r="D550" s="7">
        <v>92</v>
      </c>
      <c r="E550" s="68">
        <f t="shared" si="9"/>
        <v>179.93636000000001</v>
      </c>
      <c r="F550" s="67">
        <v>0</v>
      </c>
      <c r="G550" s="67">
        <v>0</v>
      </c>
    </row>
    <row r="551" spans="1:7" ht="55.5" customHeight="1" x14ac:dyDescent="0.25">
      <c r="A551" s="6" t="s">
        <v>1059</v>
      </c>
      <c r="B551" s="6" t="s">
        <v>1060</v>
      </c>
      <c r="C551" s="66">
        <v>1</v>
      </c>
      <c r="D551" s="7">
        <v>36</v>
      </c>
      <c r="E551" s="68">
        <f t="shared" si="9"/>
        <v>70.409880000000001</v>
      </c>
      <c r="F551" s="67">
        <v>0</v>
      </c>
      <c r="G551" s="67">
        <v>0</v>
      </c>
    </row>
    <row r="552" spans="1:7" ht="55.5" customHeight="1" x14ac:dyDescent="0.25">
      <c r="A552" s="6" t="s">
        <v>1061</v>
      </c>
      <c r="B552" s="6" t="s">
        <v>1062</v>
      </c>
      <c r="C552" s="66">
        <v>1</v>
      </c>
      <c r="D552" s="7">
        <v>112</v>
      </c>
      <c r="E552" s="68">
        <f t="shared" si="9"/>
        <v>219.05295999999998</v>
      </c>
      <c r="F552" s="67">
        <v>0</v>
      </c>
      <c r="G552" s="67">
        <v>0</v>
      </c>
    </row>
    <row r="553" spans="1:7" ht="55.5" customHeight="1" x14ac:dyDescent="0.25">
      <c r="A553" s="6" t="s">
        <v>1063</v>
      </c>
      <c r="B553" s="6" t="s">
        <v>1064</v>
      </c>
      <c r="C553" s="66">
        <v>1</v>
      </c>
      <c r="D553" s="7">
        <v>51</v>
      </c>
      <c r="E553" s="68">
        <f t="shared" si="9"/>
        <v>99.747329999999991</v>
      </c>
      <c r="F553" s="67">
        <v>0</v>
      </c>
      <c r="G553" s="67">
        <v>0</v>
      </c>
    </row>
    <row r="554" spans="1:7" ht="55.5" customHeight="1" x14ac:dyDescent="0.25">
      <c r="A554" s="6" t="s">
        <v>1065</v>
      </c>
      <c r="B554" s="6" t="s">
        <v>1066</v>
      </c>
      <c r="C554" s="66">
        <v>1</v>
      </c>
      <c r="D554" s="7">
        <v>30</v>
      </c>
      <c r="E554" s="68">
        <f t="shared" si="9"/>
        <v>58.674900000000001</v>
      </c>
      <c r="F554" s="67">
        <v>0</v>
      </c>
      <c r="G554" s="67">
        <v>0</v>
      </c>
    </row>
    <row r="555" spans="1:7" ht="55.5" customHeight="1" x14ac:dyDescent="0.25">
      <c r="A555" s="6" t="s">
        <v>1067</v>
      </c>
      <c r="B555" s="6" t="s">
        <v>1068</v>
      </c>
      <c r="C555" s="66">
        <v>1</v>
      </c>
      <c r="D555" s="7">
        <v>5534</v>
      </c>
      <c r="E555" s="68">
        <f t="shared" si="9"/>
        <v>10823.56322</v>
      </c>
      <c r="F555" s="67">
        <v>0</v>
      </c>
      <c r="G555" s="67">
        <v>0</v>
      </c>
    </row>
    <row r="556" spans="1:7" ht="55.5" customHeight="1" x14ac:dyDescent="0.25">
      <c r="A556" s="6" t="s">
        <v>1069</v>
      </c>
      <c r="B556" s="6" t="s">
        <v>1070</v>
      </c>
      <c r="C556" s="66">
        <v>1</v>
      </c>
      <c r="D556" s="7">
        <v>6377</v>
      </c>
      <c r="E556" s="68">
        <f t="shared" si="9"/>
        <v>12472.32791</v>
      </c>
      <c r="F556" s="67">
        <v>0</v>
      </c>
      <c r="G556" s="67">
        <v>0</v>
      </c>
    </row>
    <row r="557" spans="1:7" ht="55.5" customHeight="1" x14ac:dyDescent="0.25">
      <c r="A557" s="6" t="s">
        <v>1071</v>
      </c>
      <c r="B557" s="6" t="s">
        <v>127</v>
      </c>
      <c r="C557" s="66">
        <v>1</v>
      </c>
      <c r="D557" s="7">
        <v>2890</v>
      </c>
      <c r="E557" s="68">
        <f t="shared" si="9"/>
        <v>5652.3486999999996</v>
      </c>
      <c r="F557" s="67">
        <v>0</v>
      </c>
      <c r="G557" s="67">
        <v>0</v>
      </c>
    </row>
    <row r="558" spans="1:7" ht="55.5" customHeight="1" x14ac:dyDescent="0.25">
      <c r="A558" s="6" t="s">
        <v>1072</v>
      </c>
      <c r="B558" s="6" t="s">
        <v>1073</v>
      </c>
      <c r="C558" s="66">
        <v>1</v>
      </c>
      <c r="D558" s="7">
        <v>2365</v>
      </c>
      <c r="E558" s="68">
        <f t="shared" si="9"/>
        <v>4625.5379499999999</v>
      </c>
      <c r="F558" s="67">
        <v>0</v>
      </c>
      <c r="G558" s="67">
        <v>0</v>
      </c>
    </row>
    <row r="559" spans="1:7" ht="55.5" customHeight="1" x14ac:dyDescent="0.25">
      <c r="A559" s="6" t="s">
        <v>1074</v>
      </c>
      <c r="B559" s="6" t="s">
        <v>1075</v>
      </c>
      <c r="C559" s="66">
        <v>1</v>
      </c>
      <c r="D559" s="7">
        <v>3000</v>
      </c>
      <c r="E559" s="68">
        <f>+D559*1.95583</f>
        <v>5867.49</v>
      </c>
      <c r="F559" s="67">
        <v>0</v>
      </c>
      <c r="G559" s="67">
        <v>0</v>
      </c>
    </row>
    <row r="560" spans="1:7" ht="55.5" customHeight="1" x14ac:dyDescent="0.25">
      <c r="A560" s="6" t="s">
        <v>1076</v>
      </c>
      <c r="B560" s="6" t="s">
        <v>1077</v>
      </c>
      <c r="C560" s="66">
        <v>1</v>
      </c>
      <c r="D560" s="7">
        <v>2750</v>
      </c>
      <c r="E560" s="68">
        <f>+D560*1.95583</f>
        <v>5378.5325000000003</v>
      </c>
      <c r="F560" s="67">
        <v>0</v>
      </c>
      <c r="G560" s="67">
        <v>0</v>
      </c>
    </row>
    <row r="561" spans="1:9" ht="55.5" customHeight="1" x14ac:dyDescent="0.25">
      <c r="A561" s="6" t="s">
        <v>1078</v>
      </c>
      <c r="B561" s="6" t="s">
        <v>1079</v>
      </c>
      <c r="C561" s="66">
        <v>1</v>
      </c>
      <c r="D561" s="7">
        <v>310</v>
      </c>
      <c r="E561" s="68">
        <f>+D561*1.95583</f>
        <v>606.30729999999994</v>
      </c>
      <c r="F561" s="67">
        <v>0</v>
      </c>
      <c r="G561" s="67">
        <v>0</v>
      </c>
    </row>
    <row r="562" spans="1:9" ht="55.5" customHeight="1" x14ac:dyDescent="0.25">
      <c r="A562" s="6" t="s">
        <v>1080</v>
      </c>
      <c r="B562" s="6" t="s">
        <v>1081</v>
      </c>
      <c r="C562" s="66">
        <v>1</v>
      </c>
      <c r="D562" s="7">
        <v>286</v>
      </c>
      <c r="E562" s="68">
        <f>+D562*1.95583</f>
        <v>559.36738000000003</v>
      </c>
      <c r="F562" s="67">
        <v>0</v>
      </c>
      <c r="G562" s="67">
        <v>0</v>
      </c>
    </row>
    <row r="563" spans="1:9" ht="55.5" customHeight="1" x14ac:dyDescent="0.25">
      <c r="A563" s="6" t="s">
        <v>1603</v>
      </c>
      <c r="B563" s="6" t="s">
        <v>1604</v>
      </c>
      <c r="C563" s="66">
        <v>1</v>
      </c>
      <c r="D563" s="7">
        <v>92</v>
      </c>
      <c r="E563" s="68">
        <f>+D563*1.95583</f>
        <v>179.93636000000001</v>
      </c>
      <c r="F563" s="67">
        <v>0</v>
      </c>
      <c r="G563" s="67">
        <v>0</v>
      </c>
    </row>
    <row r="564" spans="1:9" s="5" customFormat="1" ht="39" customHeight="1" x14ac:dyDescent="0.25">
      <c r="A564" s="64" t="s">
        <v>1082</v>
      </c>
      <c r="B564" s="65"/>
      <c r="C564" s="66"/>
      <c r="D564" s="7"/>
      <c r="E564" s="68"/>
      <c r="F564" s="67"/>
      <c r="G564" s="67"/>
      <c r="H564" s="8"/>
      <c r="I564" s="8"/>
    </row>
    <row r="565" spans="1:9" ht="55.5" customHeight="1" x14ac:dyDescent="0.25">
      <c r="A565" s="6" t="s">
        <v>1083</v>
      </c>
      <c r="B565" s="6" t="s">
        <v>1084</v>
      </c>
      <c r="C565" s="66">
        <v>1</v>
      </c>
      <c r="D565" s="7">
        <v>460</v>
      </c>
      <c r="E565" s="68">
        <f t="shared" si="9"/>
        <v>899.68179999999995</v>
      </c>
      <c r="F565" s="67">
        <v>0</v>
      </c>
      <c r="G565" s="67">
        <v>0</v>
      </c>
    </row>
    <row r="566" spans="1:9" ht="64.5" customHeight="1" x14ac:dyDescent="0.25">
      <c r="A566" s="6" t="s">
        <v>1085</v>
      </c>
      <c r="B566" s="6" t="s">
        <v>1086</v>
      </c>
      <c r="C566" s="66">
        <v>1</v>
      </c>
      <c r="D566" s="7">
        <v>460</v>
      </c>
      <c r="E566" s="68">
        <f t="shared" si="9"/>
        <v>899.68179999999995</v>
      </c>
      <c r="F566" s="67">
        <v>0</v>
      </c>
      <c r="G566" s="67">
        <v>0</v>
      </c>
    </row>
    <row r="567" spans="1:9" ht="55.5" customHeight="1" x14ac:dyDescent="0.25">
      <c r="A567" s="6" t="s">
        <v>1087</v>
      </c>
      <c r="B567" s="6" t="s">
        <v>1088</v>
      </c>
      <c r="C567" s="66">
        <v>1</v>
      </c>
      <c r="D567" s="7">
        <v>460</v>
      </c>
      <c r="E567" s="68">
        <f t="shared" si="9"/>
        <v>899.68179999999995</v>
      </c>
      <c r="F567" s="67">
        <v>0</v>
      </c>
      <c r="G567" s="67">
        <v>0</v>
      </c>
    </row>
    <row r="568" spans="1:9" ht="55.5" customHeight="1" x14ac:dyDescent="0.25">
      <c r="A568" s="6" t="s">
        <v>1089</v>
      </c>
      <c r="B568" s="6" t="s">
        <v>1090</v>
      </c>
      <c r="C568" s="66">
        <v>1</v>
      </c>
      <c r="D568" s="7">
        <v>204</v>
      </c>
      <c r="E568" s="68">
        <f t="shared" si="9"/>
        <v>398.98931999999996</v>
      </c>
      <c r="F568" s="67">
        <v>0</v>
      </c>
      <c r="G568" s="67">
        <v>0</v>
      </c>
    </row>
    <row r="569" spans="1:9" ht="55.5" customHeight="1" x14ac:dyDescent="0.25">
      <c r="A569" s="6" t="s">
        <v>1091</v>
      </c>
      <c r="B569" s="6" t="s">
        <v>1092</v>
      </c>
      <c r="C569" s="66">
        <v>1</v>
      </c>
      <c r="D569" s="7">
        <v>460</v>
      </c>
      <c r="E569" s="68">
        <f t="shared" si="9"/>
        <v>899.68179999999995</v>
      </c>
      <c r="F569" s="67">
        <v>0</v>
      </c>
      <c r="G569" s="67">
        <v>0</v>
      </c>
    </row>
    <row r="570" spans="1:9" ht="55.5" customHeight="1" x14ac:dyDescent="0.25">
      <c r="A570" s="6" t="s">
        <v>1093</v>
      </c>
      <c r="B570" s="6" t="s">
        <v>1094</v>
      </c>
      <c r="C570" s="66">
        <v>1</v>
      </c>
      <c r="D570" s="7">
        <v>460</v>
      </c>
      <c r="E570" s="68">
        <f t="shared" ref="E570:E634" si="10">+D570*1.95583</f>
        <v>899.68179999999995</v>
      </c>
      <c r="F570" s="67">
        <v>0</v>
      </c>
      <c r="G570" s="67">
        <v>0</v>
      </c>
    </row>
    <row r="571" spans="1:9" ht="55.5" customHeight="1" x14ac:dyDescent="0.25">
      <c r="A571" s="6" t="s">
        <v>1095</v>
      </c>
      <c r="B571" s="6" t="s">
        <v>1096</v>
      </c>
      <c r="C571" s="66">
        <v>1</v>
      </c>
      <c r="D571" s="7">
        <v>153</v>
      </c>
      <c r="E571" s="68">
        <f t="shared" si="10"/>
        <v>299.24198999999999</v>
      </c>
      <c r="F571" s="67">
        <v>0</v>
      </c>
      <c r="G571" s="67">
        <v>0</v>
      </c>
    </row>
    <row r="572" spans="1:9" ht="55.5" customHeight="1" x14ac:dyDescent="0.25">
      <c r="A572" s="6" t="s">
        <v>1097</v>
      </c>
      <c r="B572" s="6" t="s">
        <v>1098</v>
      </c>
      <c r="C572" s="66">
        <v>1</v>
      </c>
      <c r="D572" s="7">
        <v>153</v>
      </c>
      <c r="E572" s="68">
        <f t="shared" si="10"/>
        <v>299.24198999999999</v>
      </c>
      <c r="F572" s="67">
        <v>0</v>
      </c>
      <c r="G572" s="67">
        <v>0</v>
      </c>
    </row>
    <row r="573" spans="1:9" ht="55.5" customHeight="1" x14ac:dyDescent="0.25">
      <c r="A573" s="6" t="s">
        <v>1099</v>
      </c>
      <c r="B573" s="6" t="s">
        <v>1100</v>
      </c>
      <c r="C573" s="66">
        <v>1</v>
      </c>
      <c r="D573" s="7">
        <v>460</v>
      </c>
      <c r="E573" s="68">
        <f t="shared" si="10"/>
        <v>899.68179999999995</v>
      </c>
      <c r="F573" s="67">
        <v>0</v>
      </c>
      <c r="G573" s="67">
        <v>0</v>
      </c>
    </row>
    <row r="574" spans="1:9" ht="55.5" customHeight="1" x14ac:dyDescent="0.25">
      <c r="A574" s="6" t="s">
        <v>1101</v>
      </c>
      <c r="B574" s="6" t="s">
        <v>1096</v>
      </c>
      <c r="C574" s="66">
        <v>1</v>
      </c>
      <c r="D574" s="7">
        <v>255</v>
      </c>
      <c r="E574" s="68">
        <f t="shared" si="10"/>
        <v>498.73665</v>
      </c>
      <c r="F574" s="67">
        <v>0</v>
      </c>
      <c r="G574" s="67">
        <v>0</v>
      </c>
    </row>
    <row r="575" spans="1:9" ht="55.5" customHeight="1" x14ac:dyDescent="0.25">
      <c r="A575" s="6" t="s">
        <v>1102</v>
      </c>
      <c r="B575" s="75" t="s">
        <v>1103</v>
      </c>
      <c r="C575" s="66">
        <v>1</v>
      </c>
      <c r="D575" s="7">
        <v>255</v>
      </c>
      <c r="E575" s="68">
        <f t="shared" si="10"/>
        <v>498.73665</v>
      </c>
      <c r="F575" s="67">
        <v>0</v>
      </c>
      <c r="G575" s="67">
        <v>0</v>
      </c>
    </row>
    <row r="576" spans="1:9" ht="55.5" customHeight="1" x14ac:dyDescent="0.25">
      <c r="A576" s="6" t="s">
        <v>1104</v>
      </c>
      <c r="B576" s="6" t="s">
        <v>1105</v>
      </c>
      <c r="C576" s="66">
        <v>1</v>
      </c>
      <c r="D576" s="7">
        <v>255</v>
      </c>
      <c r="E576" s="68">
        <f t="shared" si="10"/>
        <v>498.73665</v>
      </c>
      <c r="F576" s="67">
        <v>0</v>
      </c>
      <c r="G576" s="67">
        <v>0</v>
      </c>
    </row>
    <row r="577" spans="1:9" ht="55.5" customHeight="1" x14ac:dyDescent="0.25">
      <c r="A577" s="6" t="s">
        <v>1106</v>
      </c>
      <c r="B577" s="6" t="s">
        <v>1107</v>
      </c>
      <c r="C577" s="66">
        <v>1</v>
      </c>
      <c r="D577" s="7">
        <v>255</v>
      </c>
      <c r="E577" s="68">
        <f t="shared" si="10"/>
        <v>498.73665</v>
      </c>
      <c r="F577" s="67">
        <v>0</v>
      </c>
      <c r="G577" s="67">
        <v>0</v>
      </c>
    </row>
    <row r="578" spans="1:9" ht="55.5" customHeight="1" x14ac:dyDescent="0.25">
      <c r="A578" s="6" t="s">
        <v>1108</v>
      </c>
      <c r="B578" s="6" t="s">
        <v>1109</v>
      </c>
      <c r="C578" s="66">
        <v>1</v>
      </c>
      <c r="D578" s="7">
        <v>460</v>
      </c>
      <c r="E578" s="68">
        <f t="shared" si="10"/>
        <v>899.68179999999995</v>
      </c>
      <c r="F578" s="67">
        <v>0</v>
      </c>
      <c r="G578" s="67">
        <v>0</v>
      </c>
    </row>
    <row r="579" spans="1:9" ht="55.5" customHeight="1" x14ac:dyDescent="0.25">
      <c r="A579" s="6" t="s">
        <v>1110</v>
      </c>
      <c r="B579" s="6" t="s">
        <v>1096</v>
      </c>
      <c r="C579" s="66">
        <v>1</v>
      </c>
      <c r="D579" s="7">
        <v>255</v>
      </c>
      <c r="E579" s="68">
        <f t="shared" si="10"/>
        <v>498.73665</v>
      </c>
      <c r="F579" s="67">
        <v>0</v>
      </c>
      <c r="G579" s="67">
        <v>0</v>
      </c>
    </row>
    <row r="580" spans="1:9" ht="55.5" customHeight="1" x14ac:dyDescent="0.25">
      <c r="A580" s="69" t="s">
        <v>1111</v>
      </c>
      <c r="B580" s="6" t="s">
        <v>1112</v>
      </c>
      <c r="C580" s="66">
        <v>1</v>
      </c>
      <c r="D580" s="7">
        <v>255</v>
      </c>
      <c r="E580" s="68">
        <f t="shared" si="10"/>
        <v>498.73665</v>
      </c>
      <c r="F580" s="67">
        <v>0</v>
      </c>
      <c r="G580" s="67">
        <v>0</v>
      </c>
    </row>
    <row r="581" spans="1:9" ht="55.5" customHeight="1" x14ac:dyDescent="0.25">
      <c r="A581" s="69" t="s">
        <v>1113</v>
      </c>
      <c r="B581" s="6" t="s">
        <v>1114</v>
      </c>
      <c r="C581" s="66">
        <v>1</v>
      </c>
      <c r="D581" s="7">
        <v>255</v>
      </c>
      <c r="E581" s="68">
        <f t="shared" si="10"/>
        <v>498.73665</v>
      </c>
      <c r="F581" s="67">
        <v>0</v>
      </c>
      <c r="G581" s="67">
        <v>0</v>
      </c>
    </row>
    <row r="582" spans="1:9" ht="55.5" customHeight="1" x14ac:dyDescent="0.25">
      <c r="A582" s="69" t="s">
        <v>1115</v>
      </c>
      <c r="B582" s="6" t="s">
        <v>1116</v>
      </c>
      <c r="C582" s="66">
        <v>1</v>
      </c>
      <c r="D582" s="7">
        <v>51</v>
      </c>
      <c r="E582" s="68">
        <f t="shared" si="10"/>
        <v>99.747329999999991</v>
      </c>
      <c r="F582" s="67">
        <v>0</v>
      </c>
      <c r="G582" s="67">
        <v>0</v>
      </c>
    </row>
    <row r="583" spans="1:9" ht="55.5" customHeight="1" x14ac:dyDescent="0.25">
      <c r="A583" s="69" t="s">
        <v>1117</v>
      </c>
      <c r="B583" s="6" t="s">
        <v>1118</v>
      </c>
      <c r="C583" s="66">
        <v>1</v>
      </c>
      <c r="D583" s="7">
        <v>127</v>
      </c>
      <c r="E583" s="68">
        <f t="shared" si="10"/>
        <v>248.39041</v>
      </c>
      <c r="F583" s="67">
        <v>0</v>
      </c>
      <c r="G583" s="67">
        <v>0</v>
      </c>
    </row>
    <row r="584" spans="1:9" ht="55.5" customHeight="1" x14ac:dyDescent="0.25">
      <c r="A584" s="69" t="s">
        <v>1119</v>
      </c>
      <c r="B584" s="6" t="s">
        <v>1120</v>
      </c>
      <c r="C584" s="66">
        <v>1</v>
      </c>
      <c r="D584" s="7">
        <v>51</v>
      </c>
      <c r="E584" s="68">
        <f t="shared" si="10"/>
        <v>99.747329999999991</v>
      </c>
      <c r="F584" s="67">
        <v>0</v>
      </c>
      <c r="G584" s="67">
        <v>0</v>
      </c>
    </row>
    <row r="585" spans="1:9" ht="55.5" customHeight="1" x14ac:dyDescent="0.25">
      <c r="A585" s="69" t="s">
        <v>1121</v>
      </c>
      <c r="B585" s="6" t="s">
        <v>1122</v>
      </c>
      <c r="C585" s="66">
        <v>1</v>
      </c>
      <c r="D585" s="7">
        <v>127</v>
      </c>
      <c r="E585" s="68">
        <f t="shared" si="10"/>
        <v>248.39041</v>
      </c>
      <c r="F585" s="67">
        <v>0</v>
      </c>
      <c r="G585" s="67">
        <v>0</v>
      </c>
    </row>
    <row r="586" spans="1:9" ht="55.5" customHeight="1" x14ac:dyDescent="0.25">
      <c r="A586" s="69" t="s">
        <v>1123</v>
      </c>
      <c r="B586" s="6" t="s">
        <v>1124</v>
      </c>
      <c r="C586" s="66">
        <v>1</v>
      </c>
      <c r="D586" s="7">
        <v>306</v>
      </c>
      <c r="E586" s="68">
        <f t="shared" si="10"/>
        <v>598.48397999999997</v>
      </c>
      <c r="F586" s="67">
        <v>0</v>
      </c>
      <c r="G586" s="67">
        <v>0</v>
      </c>
    </row>
    <row r="587" spans="1:9" s="5" customFormat="1" ht="39" customHeight="1" x14ac:dyDescent="0.25">
      <c r="A587" s="64" t="s">
        <v>1125</v>
      </c>
      <c r="B587" s="65"/>
      <c r="C587" s="66"/>
      <c r="D587" s="7"/>
      <c r="E587" s="68"/>
      <c r="F587" s="67"/>
      <c r="G587" s="67"/>
      <c r="H587" s="8"/>
      <c r="I587" s="8"/>
    </row>
    <row r="588" spans="1:9" ht="55.5" customHeight="1" x14ac:dyDescent="0.25">
      <c r="A588" s="6" t="s">
        <v>1126</v>
      </c>
      <c r="B588" s="6" t="s">
        <v>1127</v>
      </c>
      <c r="C588" s="66">
        <v>1</v>
      </c>
      <c r="D588" s="7">
        <v>2238</v>
      </c>
      <c r="E588" s="68">
        <f t="shared" si="10"/>
        <v>4377.1475399999999</v>
      </c>
      <c r="F588" s="67">
        <v>0</v>
      </c>
      <c r="G588" s="67">
        <v>0</v>
      </c>
    </row>
    <row r="589" spans="1:9" ht="55.5" customHeight="1" x14ac:dyDescent="0.25">
      <c r="A589" s="6" t="s">
        <v>1128</v>
      </c>
      <c r="B589" s="6" t="s">
        <v>1129</v>
      </c>
      <c r="C589" s="66">
        <v>1</v>
      </c>
      <c r="D589" s="7">
        <v>488</v>
      </c>
      <c r="E589" s="68">
        <f t="shared" si="10"/>
        <v>954.44503999999995</v>
      </c>
      <c r="F589" s="67">
        <v>0</v>
      </c>
      <c r="G589" s="67">
        <v>0</v>
      </c>
    </row>
    <row r="590" spans="1:9" ht="55.5" customHeight="1" x14ac:dyDescent="0.25">
      <c r="A590" s="6" t="s">
        <v>1130</v>
      </c>
      <c r="B590" s="6" t="s">
        <v>1131</v>
      </c>
      <c r="C590" s="66">
        <v>1</v>
      </c>
      <c r="D590" s="7">
        <v>3339</v>
      </c>
      <c r="E590" s="68">
        <f t="shared" si="10"/>
        <v>6530.5163700000003</v>
      </c>
      <c r="F590" s="67">
        <v>0</v>
      </c>
      <c r="G590" s="67">
        <v>0</v>
      </c>
    </row>
    <row r="591" spans="1:9" ht="55.5" customHeight="1" x14ac:dyDescent="0.25">
      <c r="A591" s="6" t="s">
        <v>1132</v>
      </c>
      <c r="B591" s="6" t="s">
        <v>1133</v>
      </c>
      <c r="C591" s="66">
        <v>1</v>
      </c>
      <c r="D591" s="7">
        <v>792</v>
      </c>
      <c r="E591" s="68">
        <f t="shared" si="10"/>
        <v>1549.0173600000001</v>
      </c>
      <c r="F591" s="67">
        <v>0</v>
      </c>
      <c r="G591" s="67">
        <v>0</v>
      </c>
    </row>
    <row r="592" spans="1:9" ht="55.5" customHeight="1" x14ac:dyDescent="0.25">
      <c r="A592" s="6" t="s">
        <v>1134</v>
      </c>
      <c r="B592" s="6" t="s">
        <v>1135</v>
      </c>
      <c r="C592" s="66">
        <v>1</v>
      </c>
      <c r="D592" s="7">
        <v>5368</v>
      </c>
      <c r="E592" s="68">
        <f t="shared" si="10"/>
        <v>10498.89544</v>
      </c>
      <c r="F592" s="67">
        <v>0</v>
      </c>
      <c r="G592" s="67">
        <v>0</v>
      </c>
    </row>
    <row r="593" spans="1:9" ht="55.5" customHeight="1" x14ac:dyDescent="0.25">
      <c r="A593" s="6" t="s">
        <v>1136</v>
      </c>
      <c r="B593" s="6" t="s">
        <v>137</v>
      </c>
      <c r="C593" s="66">
        <v>1</v>
      </c>
      <c r="D593" s="7">
        <v>3297</v>
      </c>
      <c r="E593" s="68">
        <f t="shared" si="10"/>
        <v>6448.3715099999999</v>
      </c>
      <c r="F593" s="67">
        <v>0</v>
      </c>
      <c r="G593" s="67">
        <v>0</v>
      </c>
    </row>
    <row r="594" spans="1:9" ht="55.5" customHeight="1" x14ac:dyDescent="0.25">
      <c r="A594" s="6" t="s">
        <v>1137</v>
      </c>
      <c r="B594" s="6" t="s">
        <v>1138</v>
      </c>
      <c r="C594" s="66">
        <v>1</v>
      </c>
      <c r="D594" s="7">
        <v>409</v>
      </c>
      <c r="E594" s="68">
        <f t="shared" si="10"/>
        <v>799.93447000000003</v>
      </c>
      <c r="F594" s="67">
        <v>0</v>
      </c>
      <c r="G594" s="67">
        <v>0</v>
      </c>
    </row>
    <row r="595" spans="1:9" ht="55.5" customHeight="1" x14ac:dyDescent="0.25">
      <c r="A595" s="6" t="s">
        <v>1139</v>
      </c>
      <c r="B595" s="6" t="s">
        <v>1140</v>
      </c>
      <c r="C595" s="66">
        <v>1</v>
      </c>
      <c r="D595" s="7">
        <v>199</v>
      </c>
      <c r="E595" s="68">
        <f t="shared" si="10"/>
        <v>389.21017000000001</v>
      </c>
      <c r="F595" s="67">
        <v>0</v>
      </c>
      <c r="G595" s="67">
        <v>0</v>
      </c>
    </row>
    <row r="596" spans="1:9" ht="55.5" customHeight="1" x14ac:dyDescent="0.25">
      <c r="A596" s="69" t="s">
        <v>1141</v>
      </c>
      <c r="B596" s="76" t="s">
        <v>1142</v>
      </c>
      <c r="C596" s="66">
        <v>1</v>
      </c>
      <c r="D596" s="7">
        <v>127</v>
      </c>
      <c r="E596" s="68">
        <f t="shared" si="10"/>
        <v>248.39041</v>
      </c>
      <c r="F596" s="67">
        <v>0</v>
      </c>
      <c r="G596" s="67">
        <v>0</v>
      </c>
    </row>
    <row r="597" spans="1:9" ht="59.25" customHeight="1" x14ac:dyDescent="0.25">
      <c r="A597" s="69" t="s">
        <v>1143</v>
      </c>
      <c r="B597" s="76" t="s">
        <v>1144</v>
      </c>
      <c r="C597" s="66">
        <v>1</v>
      </c>
      <c r="D597" s="7">
        <v>255</v>
      </c>
      <c r="E597" s="68">
        <f t="shared" si="10"/>
        <v>498.73665</v>
      </c>
      <c r="F597" s="67">
        <v>0</v>
      </c>
      <c r="G597" s="67">
        <v>0</v>
      </c>
    </row>
    <row r="598" spans="1:9" ht="61.5" customHeight="1" x14ac:dyDescent="0.25">
      <c r="A598" s="69" t="s">
        <v>1145</v>
      </c>
      <c r="B598" s="76" t="s">
        <v>1146</v>
      </c>
      <c r="C598" s="66">
        <v>1</v>
      </c>
      <c r="D598" s="7">
        <v>383</v>
      </c>
      <c r="E598" s="68">
        <f t="shared" si="10"/>
        <v>749.08289000000002</v>
      </c>
      <c r="F598" s="67">
        <v>0</v>
      </c>
      <c r="G598" s="67">
        <v>0</v>
      </c>
    </row>
    <row r="599" spans="1:9" ht="60.75" customHeight="1" x14ac:dyDescent="0.25">
      <c r="A599" s="69" t="s">
        <v>1147</v>
      </c>
      <c r="B599" s="77" t="s">
        <v>1148</v>
      </c>
      <c r="C599" s="66">
        <v>1</v>
      </c>
      <c r="D599" s="7">
        <v>153</v>
      </c>
      <c r="E599" s="68">
        <f t="shared" si="10"/>
        <v>299.24198999999999</v>
      </c>
      <c r="F599" s="67">
        <v>0</v>
      </c>
      <c r="G599" s="67">
        <v>0</v>
      </c>
    </row>
    <row r="600" spans="1:9" ht="55.5" customHeight="1" x14ac:dyDescent="0.25">
      <c r="A600" s="69" t="s">
        <v>1149</v>
      </c>
      <c r="B600" s="77" t="s">
        <v>1150</v>
      </c>
      <c r="C600" s="66">
        <v>1</v>
      </c>
      <c r="D600" s="7">
        <v>189</v>
      </c>
      <c r="E600" s="68">
        <f t="shared" si="10"/>
        <v>369.65186999999997</v>
      </c>
      <c r="F600" s="67">
        <v>0</v>
      </c>
      <c r="G600" s="67">
        <v>0</v>
      </c>
    </row>
    <row r="601" spans="1:9" ht="55.5" customHeight="1" x14ac:dyDescent="0.25">
      <c r="A601" s="69" t="s">
        <v>1151</v>
      </c>
      <c r="B601" s="77" t="s">
        <v>1152</v>
      </c>
      <c r="C601" s="66">
        <v>1</v>
      </c>
      <c r="D601" s="7">
        <v>153</v>
      </c>
      <c r="E601" s="68">
        <f t="shared" si="10"/>
        <v>299.24198999999999</v>
      </c>
      <c r="F601" s="67">
        <v>0</v>
      </c>
      <c r="G601" s="67">
        <v>0</v>
      </c>
    </row>
    <row r="602" spans="1:9" ht="55.5" customHeight="1" x14ac:dyDescent="0.25">
      <c r="A602" s="69" t="s">
        <v>1153</v>
      </c>
      <c r="B602" s="76" t="s">
        <v>1154</v>
      </c>
      <c r="C602" s="66">
        <v>1</v>
      </c>
      <c r="D602" s="7">
        <v>153</v>
      </c>
      <c r="E602" s="68">
        <f t="shared" si="10"/>
        <v>299.24198999999999</v>
      </c>
      <c r="F602" s="67">
        <v>0</v>
      </c>
      <c r="G602" s="67">
        <v>0</v>
      </c>
    </row>
    <row r="603" spans="1:9" s="5" customFormat="1" ht="39" customHeight="1" x14ac:dyDescent="0.25">
      <c r="A603" s="64" t="s">
        <v>1155</v>
      </c>
      <c r="B603" s="65"/>
      <c r="C603" s="66"/>
      <c r="D603" s="7"/>
      <c r="E603" s="68"/>
      <c r="F603" s="67"/>
      <c r="G603" s="67"/>
      <c r="H603" s="8"/>
      <c r="I603" s="8"/>
    </row>
    <row r="604" spans="1:9" ht="55.5" customHeight="1" x14ac:dyDescent="0.25">
      <c r="A604" s="69" t="s">
        <v>1156</v>
      </c>
      <c r="B604" s="6" t="s">
        <v>1157</v>
      </c>
      <c r="C604" s="66">
        <v>1</v>
      </c>
      <c r="D604" s="7">
        <v>230</v>
      </c>
      <c r="E604" s="68">
        <f t="shared" si="10"/>
        <v>449.84089999999998</v>
      </c>
      <c r="F604" s="67">
        <v>0</v>
      </c>
      <c r="G604" s="67">
        <v>0</v>
      </c>
    </row>
    <row r="605" spans="1:9" ht="55.5" customHeight="1" x14ac:dyDescent="0.25">
      <c r="A605" s="69" t="s">
        <v>1158</v>
      </c>
      <c r="B605" s="6" t="s">
        <v>1159</v>
      </c>
      <c r="C605" s="66">
        <v>1</v>
      </c>
      <c r="D605" s="7">
        <v>460</v>
      </c>
      <c r="E605" s="68">
        <f t="shared" si="10"/>
        <v>899.68179999999995</v>
      </c>
      <c r="F605" s="67">
        <v>0</v>
      </c>
      <c r="G605" s="67">
        <v>0</v>
      </c>
    </row>
    <row r="606" spans="1:9" ht="55.5" customHeight="1" x14ac:dyDescent="0.25">
      <c r="A606" s="69" t="s">
        <v>1160</v>
      </c>
      <c r="B606" s="6" t="s">
        <v>1161</v>
      </c>
      <c r="C606" s="66">
        <v>1</v>
      </c>
      <c r="D606" s="7">
        <v>150</v>
      </c>
      <c r="E606" s="68">
        <f t="shared" si="10"/>
        <v>293.37450000000001</v>
      </c>
      <c r="F606" s="67">
        <v>0</v>
      </c>
      <c r="G606" s="67">
        <v>0</v>
      </c>
    </row>
    <row r="607" spans="1:9" s="5" customFormat="1" ht="39" customHeight="1" x14ac:dyDescent="0.25">
      <c r="A607" s="64" t="s">
        <v>1162</v>
      </c>
      <c r="B607" s="65"/>
      <c r="C607" s="66"/>
      <c r="D607" s="7"/>
      <c r="E607" s="68"/>
      <c r="F607" s="67"/>
      <c r="G607" s="67"/>
      <c r="H607" s="8"/>
      <c r="I607" s="8"/>
    </row>
    <row r="608" spans="1:9" ht="55.5" customHeight="1" x14ac:dyDescent="0.25">
      <c r="A608" s="6" t="s">
        <v>1163</v>
      </c>
      <c r="B608" s="6" t="s">
        <v>1164</v>
      </c>
      <c r="C608" s="66">
        <v>1</v>
      </c>
      <c r="D608" s="7">
        <v>3289</v>
      </c>
      <c r="E608" s="68">
        <f t="shared" si="10"/>
        <v>6432.72487</v>
      </c>
      <c r="F608" s="67">
        <v>0</v>
      </c>
      <c r="G608" s="67">
        <v>0</v>
      </c>
    </row>
    <row r="609" spans="1:7" ht="55.5" customHeight="1" x14ac:dyDescent="0.2">
      <c r="A609" s="69" t="s">
        <v>1165</v>
      </c>
      <c r="B609" s="78" t="s">
        <v>1166</v>
      </c>
      <c r="C609" s="66">
        <v>1</v>
      </c>
      <c r="D609" s="7">
        <v>4120</v>
      </c>
      <c r="E609" s="68">
        <f t="shared" si="10"/>
        <v>8058.0195999999996</v>
      </c>
      <c r="F609" s="67">
        <v>0</v>
      </c>
      <c r="G609" s="67">
        <v>0</v>
      </c>
    </row>
    <row r="610" spans="1:7" ht="55.5" customHeight="1" x14ac:dyDescent="0.25">
      <c r="A610" s="6" t="s">
        <v>1167</v>
      </c>
      <c r="B610" s="6" t="s">
        <v>1168</v>
      </c>
      <c r="C610" s="66">
        <v>1</v>
      </c>
      <c r="D610" s="7">
        <v>1823</v>
      </c>
      <c r="E610" s="68">
        <f t="shared" si="10"/>
        <v>3565.4780900000001</v>
      </c>
      <c r="F610" s="67">
        <v>0</v>
      </c>
      <c r="G610" s="67">
        <v>0</v>
      </c>
    </row>
    <row r="611" spans="1:7" ht="55.5" customHeight="1" x14ac:dyDescent="0.25">
      <c r="A611" s="6" t="s">
        <v>1169</v>
      </c>
      <c r="B611" s="6" t="s">
        <v>1170</v>
      </c>
      <c r="C611" s="66">
        <v>1</v>
      </c>
      <c r="D611" s="7">
        <v>4637</v>
      </c>
      <c r="E611" s="68">
        <f t="shared" si="10"/>
        <v>9069.1837099999993</v>
      </c>
      <c r="F611" s="67">
        <v>0</v>
      </c>
      <c r="G611" s="67">
        <v>0</v>
      </c>
    </row>
    <row r="612" spans="1:7" ht="55.5" customHeight="1" x14ac:dyDescent="0.25">
      <c r="A612" s="6" t="s">
        <v>1171</v>
      </c>
      <c r="B612" s="6" t="s">
        <v>1172</v>
      </c>
      <c r="C612" s="66">
        <v>1</v>
      </c>
      <c r="D612" s="7">
        <v>2096</v>
      </c>
      <c r="E612" s="68">
        <f t="shared" si="10"/>
        <v>4099.41968</v>
      </c>
      <c r="F612" s="67">
        <v>0</v>
      </c>
      <c r="G612" s="67">
        <v>0</v>
      </c>
    </row>
    <row r="613" spans="1:7" ht="55.5" customHeight="1" x14ac:dyDescent="0.25">
      <c r="A613" s="6" t="s">
        <v>1173</v>
      </c>
      <c r="B613" s="6" t="s">
        <v>1174</v>
      </c>
      <c r="C613" s="66">
        <v>1</v>
      </c>
      <c r="D613" s="7">
        <v>4274</v>
      </c>
      <c r="E613" s="68">
        <f t="shared" si="10"/>
        <v>8359.217419999999</v>
      </c>
      <c r="F613" s="67">
        <v>0</v>
      </c>
      <c r="G613" s="67">
        <v>0</v>
      </c>
    </row>
    <row r="614" spans="1:7" ht="55.5" customHeight="1" x14ac:dyDescent="0.25">
      <c r="A614" s="69" t="s">
        <v>1175</v>
      </c>
      <c r="B614" s="6" t="s">
        <v>1176</v>
      </c>
      <c r="C614" s="66">
        <v>1</v>
      </c>
      <c r="D614" s="7">
        <v>5583</v>
      </c>
      <c r="E614" s="68">
        <f t="shared" si="10"/>
        <v>10919.39889</v>
      </c>
      <c r="F614" s="67">
        <v>0</v>
      </c>
      <c r="G614" s="67">
        <v>0</v>
      </c>
    </row>
    <row r="615" spans="1:7" ht="55.5" customHeight="1" x14ac:dyDescent="0.25">
      <c r="A615" s="6" t="s">
        <v>1177</v>
      </c>
      <c r="B615" s="6" t="s">
        <v>1178</v>
      </c>
      <c r="C615" s="66">
        <v>1</v>
      </c>
      <c r="D615" s="7">
        <v>2730</v>
      </c>
      <c r="E615" s="68">
        <f t="shared" si="10"/>
        <v>5339.4159</v>
      </c>
      <c r="F615" s="67">
        <v>0</v>
      </c>
      <c r="G615" s="67">
        <v>0</v>
      </c>
    </row>
    <row r="616" spans="1:7" ht="55.5" customHeight="1" x14ac:dyDescent="0.25">
      <c r="A616" s="6" t="s">
        <v>1179</v>
      </c>
      <c r="B616" s="6" t="s">
        <v>1180</v>
      </c>
      <c r="C616" s="66">
        <v>1</v>
      </c>
      <c r="D616" s="7">
        <v>501</v>
      </c>
      <c r="E616" s="68">
        <f t="shared" si="10"/>
        <v>979.87082999999996</v>
      </c>
      <c r="F616" s="67">
        <v>0</v>
      </c>
      <c r="G616" s="67">
        <v>0</v>
      </c>
    </row>
    <row r="617" spans="1:7" ht="55.5" customHeight="1" x14ac:dyDescent="0.25">
      <c r="A617" s="6" t="s">
        <v>1181</v>
      </c>
      <c r="B617" s="6" t="s">
        <v>1182</v>
      </c>
      <c r="C617" s="66">
        <v>1</v>
      </c>
      <c r="D617" s="7">
        <v>1488</v>
      </c>
      <c r="E617" s="68">
        <f t="shared" si="10"/>
        <v>2910.27504</v>
      </c>
      <c r="F617" s="67">
        <v>0</v>
      </c>
      <c r="G617" s="67">
        <v>0</v>
      </c>
    </row>
    <row r="618" spans="1:7" ht="55.5" customHeight="1" x14ac:dyDescent="0.25">
      <c r="A618" s="6" t="s">
        <v>1183</v>
      </c>
      <c r="B618" s="6" t="s">
        <v>1184</v>
      </c>
      <c r="C618" s="66">
        <v>1</v>
      </c>
      <c r="D618" s="7">
        <v>994</v>
      </c>
      <c r="E618" s="68">
        <f t="shared" si="10"/>
        <v>1944.09502</v>
      </c>
      <c r="F618" s="67">
        <v>0</v>
      </c>
      <c r="G618" s="67">
        <v>0</v>
      </c>
    </row>
    <row r="619" spans="1:7" ht="55.5" customHeight="1" x14ac:dyDescent="0.25">
      <c r="A619" s="6" t="s">
        <v>1185</v>
      </c>
      <c r="B619" s="6" t="s">
        <v>1186</v>
      </c>
      <c r="C619" s="66">
        <v>1</v>
      </c>
      <c r="D619" s="7">
        <v>511</v>
      </c>
      <c r="E619" s="68">
        <f t="shared" si="10"/>
        <v>999.42912999999999</v>
      </c>
      <c r="F619" s="67">
        <v>0</v>
      </c>
      <c r="G619" s="67">
        <v>0</v>
      </c>
    </row>
    <row r="620" spans="1:7" ht="55.5" customHeight="1" x14ac:dyDescent="0.25">
      <c r="A620" s="6" t="s">
        <v>1187</v>
      </c>
      <c r="B620" s="6" t="s">
        <v>1188</v>
      </c>
      <c r="C620" s="66">
        <v>1</v>
      </c>
      <c r="D620" s="7">
        <v>306</v>
      </c>
      <c r="E620" s="68">
        <f t="shared" si="10"/>
        <v>598.48397999999997</v>
      </c>
      <c r="F620" s="67">
        <v>0</v>
      </c>
      <c r="G620" s="67">
        <v>0</v>
      </c>
    </row>
    <row r="621" spans="1:7" ht="55.5" customHeight="1" x14ac:dyDescent="0.25">
      <c r="A621" s="6" t="s">
        <v>1189</v>
      </c>
      <c r="B621" s="6" t="s">
        <v>1190</v>
      </c>
      <c r="C621" s="66">
        <v>1</v>
      </c>
      <c r="D621" s="7">
        <v>306</v>
      </c>
      <c r="E621" s="68">
        <f t="shared" si="10"/>
        <v>598.48397999999997</v>
      </c>
      <c r="F621" s="67">
        <v>0</v>
      </c>
      <c r="G621" s="67">
        <v>0</v>
      </c>
    </row>
    <row r="622" spans="1:7" ht="55.5" customHeight="1" x14ac:dyDescent="0.25">
      <c r="A622" s="6" t="s">
        <v>1191</v>
      </c>
      <c r="B622" s="6" t="s">
        <v>1192</v>
      </c>
      <c r="C622" s="66">
        <v>1</v>
      </c>
      <c r="D622" s="7">
        <v>409</v>
      </c>
      <c r="E622" s="68">
        <f t="shared" si="10"/>
        <v>799.93447000000003</v>
      </c>
      <c r="F622" s="67">
        <v>0</v>
      </c>
      <c r="G622" s="67">
        <v>0</v>
      </c>
    </row>
    <row r="623" spans="1:7" ht="55.5" customHeight="1" x14ac:dyDescent="0.25">
      <c r="A623" s="6" t="s">
        <v>1193</v>
      </c>
      <c r="B623" s="6" t="s">
        <v>1194</v>
      </c>
      <c r="C623" s="66">
        <v>1</v>
      </c>
      <c r="D623" s="7">
        <v>409</v>
      </c>
      <c r="E623" s="68">
        <f t="shared" si="10"/>
        <v>799.93447000000003</v>
      </c>
      <c r="F623" s="67">
        <v>0</v>
      </c>
      <c r="G623" s="67">
        <v>0</v>
      </c>
    </row>
    <row r="624" spans="1:7" ht="55.5" customHeight="1" x14ac:dyDescent="0.25">
      <c r="A624" s="6" t="s">
        <v>1195</v>
      </c>
      <c r="B624" s="6" t="s">
        <v>1196</v>
      </c>
      <c r="C624" s="66">
        <v>1</v>
      </c>
      <c r="D624" s="7">
        <v>511</v>
      </c>
      <c r="E624" s="68">
        <f t="shared" si="10"/>
        <v>999.42912999999999</v>
      </c>
      <c r="F624" s="67">
        <v>0</v>
      </c>
      <c r="G624" s="67">
        <v>0</v>
      </c>
    </row>
    <row r="625" spans="1:9" ht="55.5" customHeight="1" x14ac:dyDescent="0.25">
      <c r="A625" s="6" t="s">
        <v>1197</v>
      </c>
      <c r="B625" s="6" t="s">
        <v>1198</v>
      </c>
      <c r="C625" s="66">
        <v>1</v>
      </c>
      <c r="D625" s="7">
        <v>613</v>
      </c>
      <c r="E625" s="68">
        <f t="shared" si="10"/>
        <v>1198.9237900000001</v>
      </c>
      <c r="F625" s="67">
        <v>0</v>
      </c>
      <c r="G625" s="67">
        <v>0</v>
      </c>
    </row>
    <row r="626" spans="1:9" ht="55.5" customHeight="1" x14ac:dyDescent="0.25">
      <c r="A626" s="6" t="s">
        <v>1199</v>
      </c>
      <c r="B626" s="6" t="s">
        <v>1200</v>
      </c>
      <c r="C626" s="66">
        <v>1</v>
      </c>
      <c r="D626" s="7">
        <v>1022</v>
      </c>
      <c r="E626" s="68">
        <f t="shared" si="10"/>
        <v>1998.85826</v>
      </c>
      <c r="F626" s="67">
        <v>0</v>
      </c>
      <c r="G626" s="67">
        <v>0</v>
      </c>
    </row>
    <row r="627" spans="1:9" s="5" customFormat="1" ht="39" customHeight="1" x14ac:dyDescent="0.25">
      <c r="A627" s="64" t="s">
        <v>1201</v>
      </c>
      <c r="B627" s="65"/>
      <c r="C627" s="66"/>
      <c r="D627" s="7"/>
      <c r="E627" s="68"/>
      <c r="F627" s="67"/>
      <c r="G627" s="67"/>
      <c r="H627" s="8"/>
      <c r="I627" s="8"/>
    </row>
    <row r="628" spans="1:9" ht="55.5" customHeight="1" x14ac:dyDescent="0.25">
      <c r="A628" s="6" t="s">
        <v>1202</v>
      </c>
      <c r="B628" s="6" t="s">
        <v>1203</v>
      </c>
      <c r="C628" s="66">
        <v>1</v>
      </c>
      <c r="D628" s="7">
        <v>460</v>
      </c>
      <c r="E628" s="68">
        <f t="shared" si="10"/>
        <v>899.68179999999995</v>
      </c>
      <c r="F628" s="67">
        <v>0</v>
      </c>
      <c r="G628" s="67">
        <v>0</v>
      </c>
    </row>
    <row r="629" spans="1:9" ht="55.5" customHeight="1" x14ac:dyDescent="0.25">
      <c r="A629" s="6" t="s">
        <v>1204</v>
      </c>
      <c r="B629" s="6" t="s">
        <v>1205</v>
      </c>
      <c r="C629" s="66">
        <v>1</v>
      </c>
      <c r="D629" s="7">
        <v>255</v>
      </c>
      <c r="E629" s="68">
        <f t="shared" si="10"/>
        <v>498.73665</v>
      </c>
      <c r="F629" s="67">
        <v>0</v>
      </c>
      <c r="G629" s="67">
        <v>0</v>
      </c>
    </row>
    <row r="630" spans="1:9" ht="55.5" customHeight="1" x14ac:dyDescent="0.25">
      <c r="A630" s="6" t="s">
        <v>1206</v>
      </c>
      <c r="B630" s="6" t="s">
        <v>1207</v>
      </c>
      <c r="C630" s="66">
        <v>1</v>
      </c>
      <c r="D630" s="7">
        <v>255</v>
      </c>
      <c r="E630" s="68">
        <f t="shared" si="10"/>
        <v>498.73665</v>
      </c>
      <c r="F630" s="67">
        <v>0</v>
      </c>
      <c r="G630" s="67">
        <v>0</v>
      </c>
    </row>
    <row r="631" spans="1:9" ht="55.5" customHeight="1" x14ac:dyDescent="0.25">
      <c r="A631" s="6" t="s">
        <v>1208</v>
      </c>
      <c r="B631" s="6" t="s">
        <v>1209</v>
      </c>
      <c r="C631" s="66">
        <v>1</v>
      </c>
      <c r="D631" s="7">
        <v>460</v>
      </c>
      <c r="E631" s="68">
        <f t="shared" si="10"/>
        <v>899.68179999999995</v>
      </c>
      <c r="F631" s="67">
        <v>0</v>
      </c>
      <c r="G631" s="67">
        <v>0</v>
      </c>
    </row>
    <row r="632" spans="1:9" ht="55.5" customHeight="1" x14ac:dyDescent="0.25">
      <c r="A632" s="6" t="s">
        <v>1210</v>
      </c>
      <c r="B632" s="6" t="s">
        <v>1211</v>
      </c>
      <c r="C632" s="66">
        <v>1</v>
      </c>
      <c r="D632" s="7">
        <v>460</v>
      </c>
      <c r="E632" s="68">
        <f t="shared" si="10"/>
        <v>899.68179999999995</v>
      </c>
      <c r="F632" s="67">
        <v>0</v>
      </c>
      <c r="G632" s="67">
        <v>0</v>
      </c>
    </row>
    <row r="633" spans="1:9" ht="55.5" customHeight="1" x14ac:dyDescent="0.25">
      <c r="A633" s="6" t="s">
        <v>1212</v>
      </c>
      <c r="B633" s="6" t="s">
        <v>1124</v>
      </c>
      <c r="C633" s="66">
        <v>1</v>
      </c>
      <c r="D633" s="7">
        <v>306</v>
      </c>
      <c r="E633" s="68">
        <f t="shared" si="10"/>
        <v>598.48397999999997</v>
      </c>
      <c r="F633" s="67">
        <v>0</v>
      </c>
      <c r="G633" s="67">
        <v>0</v>
      </c>
    </row>
    <row r="634" spans="1:9" ht="55.5" customHeight="1" x14ac:dyDescent="0.25">
      <c r="A634" s="6" t="s">
        <v>1213</v>
      </c>
      <c r="B634" s="6" t="s">
        <v>1088</v>
      </c>
      <c r="C634" s="66">
        <v>1</v>
      </c>
      <c r="D634" s="7">
        <v>153</v>
      </c>
      <c r="E634" s="68">
        <f t="shared" si="10"/>
        <v>299.24198999999999</v>
      </c>
      <c r="F634" s="67">
        <v>0</v>
      </c>
      <c r="G634" s="67">
        <v>0</v>
      </c>
    </row>
    <row r="635" spans="1:9" s="5" customFormat="1" ht="39" customHeight="1" x14ac:dyDescent="0.25">
      <c r="A635" s="64" t="s">
        <v>1214</v>
      </c>
      <c r="B635" s="65"/>
      <c r="C635" s="66"/>
      <c r="D635" s="7"/>
      <c r="E635" s="68"/>
      <c r="F635" s="67"/>
      <c r="G635" s="67"/>
      <c r="H635" s="8"/>
      <c r="I635" s="8"/>
    </row>
    <row r="636" spans="1:9" ht="55.5" customHeight="1" x14ac:dyDescent="0.25">
      <c r="A636" s="6" t="s">
        <v>1215</v>
      </c>
      <c r="B636" s="6" t="s">
        <v>1216</v>
      </c>
      <c r="C636" s="66">
        <v>1</v>
      </c>
      <c r="D636" s="7">
        <v>812</v>
      </c>
      <c r="E636" s="68">
        <f t="shared" ref="E636:E699" si="11">+D636*1.95583</f>
        <v>1588.1339599999999</v>
      </c>
      <c r="F636" s="67">
        <v>0</v>
      </c>
      <c r="G636" s="67">
        <v>0</v>
      </c>
    </row>
    <row r="637" spans="1:9" ht="55.5" customHeight="1" x14ac:dyDescent="0.25">
      <c r="A637" s="6" t="s">
        <v>1217</v>
      </c>
      <c r="B637" s="6" t="s">
        <v>1218</v>
      </c>
      <c r="C637" s="66">
        <v>1</v>
      </c>
      <c r="D637" s="7">
        <v>4500</v>
      </c>
      <c r="E637" s="68">
        <f t="shared" si="11"/>
        <v>8801.2350000000006</v>
      </c>
      <c r="F637" s="67">
        <v>0</v>
      </c>
      <c r="G637" s="67">
        <v>0</v>
      </c>
    </row>
    <row r="638" spans="1:9" ht="55.5" customHeight="1" x14ac:dyDescent="0.25">
      <c r="A638" s="6" t="s">
        <v>1219</v>
      </c>
      <c r="B638" s="6" t="s">
        <v>1220</v>
      </c>
      <c r="C638" s="66">
        <v>1</v>
      </c>
      <c r="D638" s="7">
        <v>2812</v>
      </c>
      <c r="E638" s="68">
        <f t="shared" si="11"/>
        <v>5499.79396</v>
      </c>
      <c r="F638" s="67">
        <v>0</v>
      </c>
      <c r="G638" s="67">
        <v>0</v>
      </c>
    </row>
    <row r="639" spans="1:9" ht="55.5" customHeight="1" x14ac:dyDescent="0.25">
      <c r="A639" s="6" t="s">
        <v>1221</v>
      </c>
      <c r="B639" s="6" t="s">
        <v>1222</v>
      </c>
      <c r="C639" s="66">
        <v>1</v>
      </c>
      <c r="D639" s="7">
        <v>2587</v>
      </c>
      <c r="E639" s="68">
        <f t="shared" si="11"/>
        <v>5059.7322100000001</v>
      </c>
      <c r="F639" s="67">
        <v>0</v>
      </c>
      <c r="G639" s="67">
        <v>0</v>
      </c>
    </row>
    <row r="640" spans="1:9" ht="55.5" customHeight="1" x14ac:dyDescent="0.25">
      <c r="A640" s="6" t="s">
        <v>1223</v>
      </c>
      <c r="B640" s="6" t="s">
        <v>1224</v>
      </c>
      <c r="C640" s="66">
        <v>1</v>
      </c>
      <c r="D640" s="7">
        <v>2024</v>
      </c>
      <c r="E640" s="68">
        <f t="shared" si="11"/>
        <v>3958.5999200000001</v>
      </c>
      <c r="F640" s="67">
        <v>0</v>
      </c>
      <c r="G640" s="67">
        <v>0</v>
      </c>
    </row>
    <row r="641" spans="1:9" ht="55.5" customHeight="1" x14ac:dyDescent="0.25">
      <c r="A641" s="6" t="s">
        <v>1225</v>
      </c>
      <c r="B641" s="6" t="s">
        <v>1226</v>
      </c>
      <c r="C641" s="66">
        <v>1</v>
      </c>
      <c r="D641" s="7">
        <v>705</v>
      </c>
      <c r="E641" s="68">
        <f t="shared" si="11"/>
        <v>1378.86015</v>
      </c>
      <c r="F641" s="67">
        <v>0</v>
      </c>
      <c r="G641" s="67">
        <v>0</v>
      </c>
    </row>
    <row r="642" spans="1:9" ht="55.5" customHeight="1" x14ac:dyDescent="0.25">
      <c r="A642" s="6" t="s">
        <v>1227</v>
      </c>
      <c r="B642" s="6" t="s">
        <v>1228</v>
      </c>
      <c r="C642" s="66">
        <v>1</v>
      </c>
      <c r="D642" s="7">
        <v>1124</v>
      </c>
      <c r="E642" s="68">
        <f t="shared" si="11"/>
        <v>2198.3529199999998</v>
      </c>
      <c r="F642" s="67">
        <v>0</v>
      </c>
      <c r="G642" s="67">
        <v>0</v>
      </c>
    </row>
    <row r="643" spans="1:9" ht="55.5" customHeight="1" x14ac:dyDescent="0.25">
      <c r="A643" s="69" t="s">
        <v>1229</v>
      </c>
      <c r="B643" s="69" t="s">
        <v>1230</v>
      </c>
      <c r="C643" s="70">
        <v>1</v>
      </c>
      <c r="D643" s="7">
        <v>3311</v>
      </c>
      <c r="E643" s="68">
        <f t="shared" si="11"/>
        <v>6475.7531300000001</v>
      </c>
      <c r="F643" s="67">
        <v>0</v>
      </c>
      <c r="G643" s="67">
        <v>0</v>
      </c>
    </row>
    <row r="644" spans="1:9" ht="55.5" customHeight="1" x14ac:dyDescent="0.25">
      <c r="A644" s="69" t="s">
        <v>1231</v>
      </c>
      <c r="B644" s="69" t="s">
        <v>1232</v>
      </c>
      <c r="C644" s="70">
        <v>1</v>
      </c>
      <c r="D644" s="7">
        <v>1058</v>
      </c>
      <c r="E644" s="68">
        <f t="shared" si="11"/>
        <v>2069.2681400000001</v>
      </c>
      <c r="F644" s="67">
        <v>0</v>
      </c>
      <c r="G644" s="67">
        <v>0</v>
      </c>
    </row>
    <row r="645" spans="1:9" ht="55.5" customHeight="1" x14ac:dyDescent="0.25">
      <c r="A645" s="69" t="s">
        <v>1233</v>
      </c>
      <c r="B645" s="69" t="s">
        <v>1234</v>
      </c>
      <c r="C645" s="70">
        <v>1</v>
      </c>
      <c r="D645" s="7">
        <v>715</v>
      </c>
      <c r="E645" s="68">
        <f t="shared" si="11"/>
        <v>1398.4184499999999</v>
      </c>
      <c r="F645" s="67">
        <v>0</v>
      </c>
      <c r="G645" s="67">
        <v>0</v>
      </c>
    </row>
    <row r="646" spans="1:9" s="5" customFormat="1" ht="39" customHeight="1" x14ac:dyDescent="0.25">
      <c r="A646" s="64" t="s">
        <v>1235</v>
      </c>
      <c r="B646" s="65"/>
      <c r="C646" s="66"/>
      <c r="D646" s="7"/>
      <c r="E646" s="68"/>
      <c r="F646" s="67"/>
      <c r="G646" s="67"/>
      <c r="H646" s="8"/>
      <c r="I646" s="8"/>
    </row>
    <row r="647" spans="1:9" ht="55.5" customHeight="1" x14ac:dyDescent="0.25">
      <c r="A647" s="69" t="s">
        <v>1236</v>
      </c>
      <c r="B647" s="69" t="s">
        <v>1237</v>
      </c>
      <c r="C647" s="70">
        <v>1</v>
      </c>
      <c r="D647" s="7">
        <v>306</v>
      </c>
      <c r="E647" s="68">
        <f t="shared" si="11"/>
        <v>598.48397999999997</v>
      </c>
      <c r="F647" s="67">
        <v>0</v>
      </c>
      <c r="G647" s="67">
        <v>0</v>
      </c>
    </row>
    <row r="648" spans="1:9" ht="55.5" customHeight="1" x14ac:dyDescent="0.25">
      <c r="A648" s="69" t="s">
        <v>1238</v>
      </c>
      <c r="B648" s="69" t="s">
        <v>1239</v>
      </c>
      <c r="C648" s="70">
        <v>1</v>
      </c>
      <c r="D648" s="7">
        <v>460</v>
      </c>
      <c r="E648" s="68">
        <f t="shared" si="11"/>
        <v>899.68179999999995</v>
      </c>
      <c r="F648" s="67">
        <v>0</v>
      </c>
      <c r="G648" s="67">
        <v>0</v>
      </c>
    </row>
    <row r="649" spans="1:9" ht="55.5" customHeight="1" x14ac:dyDescent="0.25">
      <c r="A649" s="69" t="s">
        <v>1240</v>
      </c>
      <c r="B649" s="69" t="s">
        <v>1241</v>
      </c>
      <c r="C649" s="70">
        <v>1</v>
      </c>
      <c r="D649" s="7">
        <v>460</v>
      </c>
      <c r="E649" s="68">
        <f t="shared" si="11"/>
        <v>899.68179999999995</v>
      </c>
      <c r="F649" s="67">
        <v>0</v>
      </c>
      <c r="G649" s="67">
        <v>0</v>
      </c>
    </row>
    <row r="650" spans="1:9" ht="55.5" customHeight="1" x14ac:dyDescent="0.25">
      <c r="A650" s="69" t="s">
        <v>1242</v>
      </c>
      <c r="B650" s="69" t="s">
        <v>1243</v>
      </c>
      <c r="C650" s="70">
        <v>1</v>
      </c>
      <c r="D650" s="7">
        <v>409</v>
      </c>
      <c r="E650" s="68">
        <f t="shared" si="11"/>
        <v>799.93447000000003</v>
      </c>
      <c r="F650" s="67">
        <v>0</v>
      </c>
      <c r="G650" s="67">
        <v>0</v>
      </c>
    </row>
    <row r="651" spans="1:9" ht="55.5" customHeight="1" x14ac:dyDescent="0.25">
      <c r="A651" s="69" t="s">
        <v>1244</v>
      </c>
      <c r="B651" s="69" t="s">
        <v>1245</v>
      </c>
      <c r="C651" s="70">
        <v>1</v>
      </c>
      <c r="D651" s="7">
        <v>255</v>
      </c>
      <c r="E651" s="68">
        <f t="shared" si="11"/>
        <v>498.73665</v>
      </c>
      <c r="F651" s="67">
        <v>0</v>
      </c>
      <c r="G651" s="67">
        <v>0</v>
      </c>
    </row>
    <row r="652" spans="1:9" ht="55.5" customHeight="1" x14ac:dyDescent="0.25">
      <c r="A652" s="69" t="s">
        <v>1246</v>
      </c>
      <c r="B652" s="69" t="s">
        <v>1247</v>
      </c>
      <c r="C652" s="70">
        <v>1</v>
      </c>
      <c r="D652" s="7">
        <v>153</v>
      </c>
      <c r="E652" s="68">
        <f t="shared" si="11"/>
        <v>299.24198999999999</v>
      </c>
      <c r="F652" s="67">
        <v>0</v>
      </c>
      <c r="G652" s="67">
        <v>0</v>
      </c>
    </row>
    <row r="653" spans="1:9" ht="55.5" customHeight="1" x14ac:dyDescent="0.25">
      <c r="A653" s="69" t="s">
        <v>1248</v>
      </c>
      <c r="B653" s="69" t="s">
        <v>1249</v>
      </c>
      <c r="C653" s="70">
        <v>1</v>
      </c>
      <c r="D653" s="7">
        <v>460</v>
      </c>
      <c r="E653" s="68">
        <f t="shared" si="11"/>
        <v>899.68179999999995</v>
      </c>
      <c r="F653" s="67">
        <v>0</v>
      </c>
      <c r="G653" s="67">
        <v>0</v>
      </c>
    </row>
    <row r="654" spans="1:9" ht="55.5" customHeight="1" x14ac:dyDescent="0.25">
      <c r="A654" s="69" t="s">
        <v>1250</v>
      </c>
      <c r="B654" s="69" t="s">
        <v>1251</v>
      </c>
      <c r="C654" s="70">
        <v>1</v>
      </c>
      <c r="D654" s="7">
        <v>460</v>
      </c>
      <c r="E654" s="68">
        <f t="shared" si="11"/>
        <v>899.68179999999995</v>
      </c>
      <c r="F654" s="67">
        <v>0</v>
      </c>
      <c r="G654" s="67">
        <v>0</v>
      </c>
    </row>
    <row r="655" spans="1:9" ht="55.5" customHeight="1" x14ac:dyDescent="0.25">
      <c r="A655" s="69" t="s">
        <v>1252</v>
      </c>
      <c r="B655" s="69" t="s">
        <v>1253</v>
      </c>
      <c r="C655" s="70">
        <v>1</v>
      </c>
      <c r="D655" s="7">
        <v>204</v>
      </c>
      <c r="E655" s="68">
        <f t="shared" si="11"/>
        <v>398.98931999999996</v>
      </c>
      <c r="F655" s="67">
        <v>0</v>
      </c>
      <c r="G655" s="67">
        <v>0</v>
      </c>
    </row>
    <row r="656" spans="1:9" ht="55.5" customHeight="1" x14ac:dyDescent="0.25">
      <c r="A656" s="69" t="s">
        <v>1254</v>
      </c>
      <c r="B656" s="69" t="s">
        <v>1255</v>
      </c>
      <c r="C656" s="70">
        <v>1</v>
      </c>
      <c r="D656" s="7">
        <v>460</v>
      </c>
      <c r="E656" s="68">
        <f t="shared" si="11"/>
        <v>899.68179999999995</v>
      </c>
      <c r="F656" s="67">
        <v>0</v>
      </c>
      <c r="G656" s="67">
        <v>0</v>
      </c>
    </row>
    <row r="657" spans="1:9" ht="55.5" customHeight="1" x14ac:dyDescent="0.25">
      <c r="A657" s="69" t="s">
        <v>1256</v>
      </c>
      <c r="B657" s="69" t="s">
        <v>1257</v>
      </c>
      <c r="C657" s="70">
        <v>1</v>
      </c>
      <c r="D657" s="7">
        <v>255</v>
      </c>
      <c r="E657" s="68">
        <f t="shared" si="11"/>
        <v>498.73665</v>
      </c>
      <c r="F657" s="67">
        <v>0</v>
      </c>
      <c r="G657" s="67">
        <v>0</v>
      </c>
    </row>
    <row r="658" spans="1:9" ht="55.5" customHeight="1" x14ac:dyDescent="0.25">
      <c r="A658" s="69" t="s">
        <v>1258</v>
      </c>
      <c r="B658" s="69" t="s">
        <v>1259</v>
      </c>
      <c r="C658" s="70">
        <v>1</v>
      </c>
      <c r="D658" s="7">
        <v>255</v>
      </c>
      <c r="E658" s="68">
        <f t="shared" si="11"/>
        <v>498.73665</v>
      </c>
      <c r="F658" s="67">
        <v>0</v>
      </c>
      <c r="G658" s="67">
        <v>0</v>
      </c>
    </row>
    <row r="659" spans="1:9" ht="55.5" customHeight="1" x14ac:dyDescent="0.25">
      <c r="A659" s="69" t="s">
        <v>1260</v>
      </c>
      <c r="B659" s="69" t="s">
        <v>1261</v>
      </c>
      <c r="C659" s="70">
        <v>1</v>
      </c>
      <c r="D659" s="7">
        <v>255</v>
      </c>
      <c r="E659" s="68">
        <f t="shared" si="11"/>
        <v>498.73665</v>
      </c>
      <c r="F659" s="67">
        <v>0</v>
      </c>
      <c r="G659" s="67">
        <v>0</v>
      </c>
    </row>
    <row r="660" spans="1:9" ht="55.5" customHeight="1" x14ac:dyDescent="0.25">
      <c r="A660" s="69" t="s">
        <v>1262</v>
      </c>
      <c r="B660" s="69" t="s">
        <v>1263</v>
      </c>
      <c r="C660" s="70">
        <v>1</v>
      </c>
      <c r="D660" s="7">
        <v>255</v>
      </c>
      <c r="E660" s="68">
        <f t="shared" si="11"/>
        <v>498.73665</v>
      </c>
      <c r="F660" s="67">
        <v>0</v>
      </c>
      <c r="G660" s="67">
        <v>0</v>
      </c>
    </row>
    <row r="661" spans="1:9" ht="55.5" customHeight="1" x14ac:dyDescent="0.25">
      <c r="A661" s="69" t="s">
        <v>1264</v>
      </c>
      <c r="B661" s="69" t="s">
        <v>1265</v>
      </c>
      <c r="C661" s="70">
        <v>1</v>
      </c>
      <c r="D661" s="7">
        <v>204</v>
      </c>
      <c r="E661" s="68">
        <f t="shared" si="11"/>
        <v>398.98931999999996</v>
      </c>
      <c r="F661" s="67">
        <v>0</v>
      </c>
      <c r="G661" s="67">
        <v>0</v>
      </c>
    </row>
    <row r="662" spans="1:9" s="5" customFormat="1" ht="39" customHeight="1" x14ac:dyDescent="0.25">
      <c r="A662" s="64" t="s">
        <v>1266</v>
      </c>
      <c r="B662" s="65"/>
      <c r="C662" s="66"/>
      <c r="D662" s="7"/>
      <c r="E662" s="68"/>
      <c r="F662" s="67"/>
      <c r="G662" s="67"/>
      <c r="H662" s="8"/>
      <c r="I662" s="8"/>
    </row>
    <row r="663" spans="1:9" ht="55.5" customHeight="1" x14ac:dyDescent="0.25">
      <c r="A663" s="69" t="s">
        <v>1267</v>
      </c>
      <c r="B663" s="69" t="s">
        <v>378</v>
      </c>
      <c r="C663" s="70">
        <v>1</v>
      </c>
      <c r="D663" s="7">
        <v>649</v>
      </c>
      <c r="E663" s="68">
        <f t="shared" si="11"/>
        <v>1269.33367</v>
      </c>
      <c r="F663" s="67">
        <v>0</v>
      </c>
      <c r="G663" s="67">
        <v>0</v>
      </c>
    </row>
    <row r="664" spans="1:9" ht="55.5" customHeight="1" x14ac:dyDescent="0.25">
      <c r="A664" s="69" t="s">
        <v>1268</v>
      </c>
      <c r="B664" s="69" t="s">
        <v>372</v>
      </c>
      <c r="C664" s="70">
        <v>1</v>
      </c>
      <c r="D664" s="7">
        <v>644</v>
      </c>
      <c r="E664" s="68">
        <f t="shared" si="11"/>
        <v>1259.5545199999999</v>
      </c>
      <c r="F664" s="67">
        <v>0</v>
      </c>
      <c r="G664" s="67">
        <v>0</v>
      </c>
    </row>
    <row r="665" spans="1:9" ht="55.5" customHeight="1" x14ac:dyDescent="0.25">
      <c r="A665" s="69" t="s">
        <v>1269</v>
      </c>
      <c r="B665" s="69" t="s">
        <v>374</v>
      </c>
      <c r="C665" s="70">
        <v>1</v>
      </c>
      <c r="D665" s="7">
        <v>915</v>
      </c>
      <c r="E665" s="68">
        <f t="shared" si="11"/>
        <v>1789.5844500000001</v>
      </c>
      <c r="F665" s="67">
        <v>0</v>
      </c>
      <c r="G665" s="67">
        <v>0</v>
      </c>
    </row>
    <row r="666" spans="1:9" ht="55.5" customHeight="1" x14ac:dyDescent="0.25">
      <c r="A666" s="69" t="s">
        <v>1270</v>
      </c>
      <c r="B666" s="69" t="s">
        <v>376</v>
      </c>
      <c r="C666" s="70">
        <v>1</v>
      </c>
      <c r="D666" s="7">
        <v>1977</v>
      </c>
      <c r="E666" s="68">
        <f t="shared" si="11"/>
        <v>3866.6759099999999</v>
      </c>
      <c r="F666" s="67">
        <v>0</v>
      </c>
      <c r="G666" s="67">
        <v>0</v>
      </c>
    </row>
    <row r="667" spans="1:9" ht="55.5" customHeight="1" x14ac:dyDescent="0.25">
      <c r="A667" s="69" t="s">
        <v>1271</v>
      </c>
      <c r="B667" s="69" t="s">
        <v>380</v>
      </c>
      <c r="C667" s="70">
        <v>1</v>
      </c>
      <c r="D667" s="7">
        <v>966</v>
      </c>
      <c r="E667" s="68">
        <f t="shared" si="11"/>
        <v>1889.33178</v>
      </c>
      <c r="F667" s="67">
        <v>0</v>
      </c>
      <c r="G667" s="67">
        <v>0</v>
      </c>
    </row>
    <row r="668" spans="1:9" ht="55.5" customHeight="1" x14ac:dyDescent="0.25">
      <c r="A668" s="69" t="s">
        <v>1272</v>
      </c>
      <c r="B668" s="69" t="s">
        <v>382</v>
      </c>
      <c r="C668" s="70">
        <v>1</v>
      </c>
      <c r="D668" s="7">
        <v>1873</v>
      </c>
      <c r="E668" s="68">
        <f t="shared" si="11"/>
        <v>3663.2695899999999</v>
      </c>
      <c r="F668" s="67">
        <v>0</v>
      </c>
      <c r="G668" s="67">
        <v>0</v>
      </c>
    </row>
    <row r="669" spans="1:9" ht="55.5" customHeight="1" x14ac:dyDescent="0.25">
      <c r="A669" s="69" t="s">
        <v>1273</v>
      </c>
      <c r="B669" s="69" t="s">
        <v>384</v>
      </c>
      <c r="C669" s="70">
        <v>1</v>
      </c>
      <c r="D669" s="7">
        <v>1015</v>
      </c>
      <c r="E669" s="68">
        <f t="shared" si="11"/>
        <v>1985.1674499999999</v>
      </c>
      <c r="F669" s="67">
        <v>0</v>
      </c>
      <c r="G669" s="67">
        <v>0</v>
      </c>
    </row>
    <row r="670" spans="1:9" ht="55.5" customHeight="1" x14ac:dyDescent="0.25">
      <c r="A670" s="69" t="s">
        <v>1274</v>
      </c>
      <c r="B670" s="69" t="s">
        <v>386</v>
      </c>
      <c r="C670" s="70">
        <v>1</v>
      </c>
      <c r="D670" s="7">
        <v>1495</v>
      </c>
      <c r="E670" s="68">
        <f t="shared" si="11"/>
        <v>2923.96585</v>
      </c>
      <c r="F670" s="67">
        <v>0</v>
      </c>
      <c r="G670" s="67">
        <v>0</v>
      </c>
    </row>
    <row r="671" spans="1:9" ht="55.5" customHeight="1" x14ac:dyDescent="0.25">
      <c r="A671" s="69" t="s">
        <v>1275</v>
      </c>
      <c r="B671" s="69" t="s">
        <v>388</v>
      </c>
      <c r="C671" s="70">
        <v>1</v>
      </c>
      <c r="D671" s="7">
        <v>864</v>
      </c>
      <c r="E671" s="68">
        <f t="shared" si="11"/>
        <v>1689.8371199999999</v>
      </c>
      <c r="F671" s="67">
        <v>0</v>
      </c>
      <c r="G671" s="67">
        <v>0</v>
      </c>
    </row>
    <row r="672" spans="1:9" ht="55.5" customHeight="1" x14ac:dyDescent="0.25">
      <c r="A672" s="69" t="s">
        <v>1276</v>
      </c>
      <c r="B672" s="69" t="s">
        <v>390</v>
      </c>
      <c r="C672" s="70">
        <v>1</v>
      </c>
      <c r="D672" s="7">
        <v>935</v>
      </c>
      <c r="E672" s="68">
        <f t="shared" si="11"/>
        <v>1828.7010499999999</v>
      </c>
      <c r="F672" s="67">
        <v>0</v>
      </c>
      <c r="G672" s="67">
        <v>0</v>
      </c>
    </row>
    <row r="673" spans="1:9" ht="55.5" customHeight="1" x14ac:dyDescent="0.25">
      <c r="A673" s="69" t="s">
        <v>1277</v>
      </c>
      <c r="B673" s="69" t="s">
        <v>1278</v>
      </c>
      <c r="C673" s="70">
        <v>1</v>
      </c>
      <c r="D673" s="7">
        <v>1085</v>
      </c>
      <c r="E673" s="68">
        <f t="shared" si="11"/>
        <v>2122.07555</v>
      </c>
      <c r="F673" s="67">
        <v>0</v>
      </c>
      <c r="G673" s="67">
        <v>0</v>
      </c>
    </row>
    <row r="674" spans="1:9" ht="55.5" customHeight="1" x14ac:dyDescent="0.25">
      <c r="A674" s="69" t="s">
        <v>1279</v>
      </c>
      <c r="B674" s="69" t="s">
        <v>1280</v>
      </c>
      <c r="C674" s="70">
        <v>1</v>
      </c>
      <c r="D674" s="7">
        <v>864</v>
      </c>
      <c r="E674" s="68">
        <f t="shared" si="11"/>
        <v>1689.8371199999999</v>
      </c>
      <c r="F674" s="67">
        <v>0</v>
      </c>
      <c r="G674" s="67">
        <v>0</v>
      </c>
    </row>
    <row r="675" spans="1:9" ht="55.5" customHeight="1" x14ac:dyDescent="0.25">
      <c r="A675" s="69" t="s">
        <v>1281</v>
      </c>
      <c r="B675" s="69" t="s">
        <v>1282</v>
      </c>
      <c r="C675" s="70">
        <v>1</v>
      </c>
      <c r="D675" s="7">
        <v>1217</v>
      </c>
      <c r="E675" s="68">
        <f t="shared" si="11"/>
        <v>2380.2451099999998</v>
      </c>
      <c r="F675" s="67">
        <v>0</v>
      </c>
      <c r="G675" s="67">
        <v>0</v>
      </c>
    </row>
    <row r="676" spans="1:9" ht="55.5" customHeight="1" x14ac:dyDescent="0.25">
      <c r="A676" s="69" t="s">
        <v>1283</v>
      </c>
      <c r="B676" s="69" t="s">
        <v>1284</v>
      </c>
      <c r="C676" s="70">
        <v>1</v>
      </c>
      <c r="D676" s="7">
        <v>909</v>
      </c>
      <c r="E676" s="68">
        <f t="shared" si="11"/>
        <v>1777.8494699999999</v>
      </c>
      <c r="F676" s="67">
        <v>0</v>
      </c>
      <c r="G676" s="67">
        <v>0</v>
      </c>
    </row>
    <row r="677" spans="1:9" ht="55.5" customHeight="1" x14ac:dyDescent="0.25">
      <c r="A677" s="69" t="s">
        <v>1285</v>
      </c>
      <c r="B677" s="69" t="s">
        <v>1286</v>
      </c>
      <c r="C677" s="70">
        <v>1</v>
      </c>
      <c r="D677" s="7">
        <v>92</v>
      </c>
      <c r="E677" s="68">
        <f t="shared" si="11"/>
        <v>179.93636000000001</v>
      </c>
      <c r="F677" s="67">
        <v>0</v>
      </c>
      <c r="G677" s="67">
        <v>0</v>
      </c>
    </row>
    <row r="678" spans="1:9" s="5" customFormat="1" ht="39" customHeight="1" x14ac:dyDescent="0.25">
      <c r="A678" s="64" t="s">
        <v>1287</v>
      </c>
      <c r="B678" s="65"/>
      <c r="C678" s="66"/>
      <c r="D678" s="7"/>
      <c r="E678" s="68"/>
      <c r="F678" s="67"/>
      <c r="G678" s="67"/>
      <c r="H678" s="8"/>
      <c r="I678" s="8"/>
    </row>
    <row r="679" spans="1:9" ht="55.5" customHeight="1" x14ac:dyDescent="0.25">
      <c r="A679" s="69" t="s">
        <v>1288</v>
      </c>
      <c r="B679" s="69" t="s">
        <v>401</v>
      </c>
      <c r="C679" s="70">
        <v>1</v>
      </c>
      <c r="D679" s="7">
        <v>163</v>
      </c>
      <c r="E679" s="68">
        <f t="shared" si="11"/>
        <v>318.80029000000002</v>
      </c>
      <c r="F679" s="67">
        <v>0</v>
      </c>
      <c r="G679" s="67">
        <v>0</v>
      </c>
    </row>
    <row r="680" spans="1:9" ht="55.5" customHeight="1" x14ac:dyDescent="0.25">
      <c r="A680" s="69" t="s">
        <v>1289</v>
      </c>
      <c r="B680" s="69" t="s">
        <v>1290</v>
      </c>
      <c r="C680" s="70">
        <v>1</v>
      </c>
      <c r="D680" s="7">
        <v>102</v>
      </c>
      <c r="E680" s="68">
        <f t="shared" si="11"/>
        <v>199.49465999999998</v>
      </c>
      <c r="F680" s="67">
        <v>0</v>
      </c>
      <c r="G680" s="67">
        <v>0</v>
      </c>
    </row>
    <row r="681" spans="1:9" ht="55.5" customHeight="1" x14ac:dyDescent="0.25">
      <c r="A681" s="69" t="s">
        <v>1291</v>
      </c>
      <c r="B681" s="69" t="s">
        <v>1292</v>
      </c>
      <c r="C681" s="70">
        <v>1</v>
      </c>
      <c r="D681" s="7">
        <v>127</v>
      </c>
      <c r="E681" s="68">
        <f t="shared" si="11"/>
        <v>248.39041</v>
      </c>
      <c r="F681" s="67">
        <v>0</v>
      </c>
      <c r="G681" s="67">
        <v>0</v>
      </c>
    </row>
    <row r="682" spans="1:9" ht="55.5" customHeight="1" x14ac:dyDescent="0.25">
      <c r="A682" s="69" t="s">
        <v>1293</v>
      </c>
      <c r="B682" s="69" t="s">
        <v>1294</v>
      </c>
      <c r="C682" s="70">
        <v>1</v>
      </c>
      <c r="D682" s="7">
        <v>127</v>
      </c>
      <c r="E682" s="68">
        <f t="shared" si="11"/>
        <v>248.39041</v>
      </c>
      <c r="F682" s="67">
        <v>0</v>
      </c>
      <c r="G682" s="67">
        <v>0</v>
      </c>
    </row>
    <row r="683" spans="1:9" ht="55.5" customHeight="1" x14ac:dyDescent="0.25">
      <c r="A683" s="69" t="s">
        <v>1295</v>
      </c>
      <c r="B683" s="69" t="s">
        <v>1296</v>
      </c>
      <c r="C683" s="70">
        <v>1</v>
      </c>
      <c r="D683" s="7">
        <v>127</v>
      </c>
      <c r="E683" s="68">
        <f t="shared" si="11"/>
        <v>248.39041</v>
      </c>
      <c r="F683" s="67">
        <v>0</v>
      </c>
      <c r="G683" s="67">
        <v>0</v>
      </c>
    </row>
    <row r="684" spans="1:9" ht="55.5" customHeight="1" x14ac:dyDescent="0.25">
      <c r="A684" s="69" t="s">
        <v>1297</v>
      </c>
      <c r="B684" s="69" t="s">
        <v>1298</v>
      </c>
      <c r="C684" s="72">
        <v>1</v>
      </c>
      <c r="D684" s="7">
        <v>127</v>
      </c>
      <c r="E684" s="68">
        <f t="shared" si="11"/>
        <v>248.39041</v>
      </c>
      <c r="F684" s="67">
        <v>0</v>
      </c>
      <c r="G684" s="67">
        <v>0</v>
      </c>
    </row>
    <row r="685" spans="1:9" ht="55.5" customHeight="1" x14ac:dyDescent="0.25">
      <c r="A685" s="79" t="s">
        <v>1299</v>
      </c>
      <c r="B685" s="80" t="s">
        <v>1300</v>
      </c>
      <c r="C685" s="66">
        <v>1</v>
      </c>
      <c r="D685" s="7">
        <v>102</v>
      </c>
      <c r="E685" s="68">
        <f t="shared" si="11"/>
        <v>199.49465999999998</v>
      </c>
      <c r="F685" s="67">
        <v>0</v>
      </c>
      <c r="G685" s="67">
        <v>0</v>
      </c>
    </row>
    <row r="686" spans="1:9" ht="55.5" customHeight="1" x14ac:dyDescent="0.25">
      <c r="A686" s="79" t="s">
        <v>1301</v>
      </c>
      <c r="B686" s="81" t="s">
        <v>1302</v>
      </c>
      <c r="C686" s="82">
        <v>1</v>
      </c>
      <c r="D686" s="7">
        <v>81</v>
      </c>
      <c r="E686" s="68">
        <f t="shared" si="11"/>
        <v>158.42222999999998</v>
      </c>
      <c r="F686" s="67">
        <v>0</v>
      </c>
      <c r="G686" s="67">
        <v>0</v>
      </c>
    </row>
    <row r="687" spans="1:9" ht="55.5" customHeight="1" x14ac:dyDescent="0.25">
      <c r="A687" s="6" t="s">
        <v>1303</v>
      </c>
      <c r="B687" s="6" t="s">
        <v>1304</v>
      </c>
      <c r="C687" s="66">
        <v>1</v>
      </c>
      <c r="D687" s="7">
        <v>92</v>
      </c>
      <c r="E687" s="68">
        <f t="shared" si="11"/>
        <v>179.93636000000001</v>
      </c>
      <c r="F687" s="67">
        <v>0</v>
      </c>
      <c r="G687" s="67">
        <v>0</v>
      </c>
    </row>
    <row r="688" spans="1:9" ht="55.5" customHeight="1" x14ac:dyDescent="0.25">
      <c r="A688" s="6" t="s">
        <v>1305</v>
      </c>
      <c r="B688" s="6" t="s">
        <v>1306</v>
      </c>
      <c r="C688" s="66">
        <v>1</v>
      </c>
      <c r="D688" s="7">
        <v>112</v>
      </c>
      <c r="E688" s="68">
        <f t="shared" si="11"/>
        <v>219.05295999999998</v>
      </c>
      <c r="F688" s="67">
        <v>0</v>
      </c>
      <c r="G688" s="67">
        <v>0</v>
      </c>
    </row>
    <row r="689" spans="1:9" s="5" customFormat="1" ht="39" customHeight="1" x14ac:dyDescent="0.25">
      <c r="A689" s="64" t="s">
        <v>1307</v>
      </c>
      <c r="B689" s="65"/>
      <c r="C689" s="66"/>
      <c r="D689" s="7"/>
      <c r="E689" s="68"/>
      <c r="F689" s="67"/>
      <c r="G689" s="67"/>
      <c r="H689" s="8"/>
      <c r="I689" s="8"/>
    </row>
    <row r="690" spans="1:9" ht="55.5" customHeight="1" x14ac:dyDescent="0.25">
      <c r="A690" s="83" t="s">
        <v>1308</v>
      </c>
      <c r="B690" s="83" t="s">
        <v>1309</v>
      </c>
      <c r="C690" s="84">
        <v>1</v>
      </c>
      <c r="D690" s="7">
        <v>56</v>
      </c>
      <c r="E690" s="68">
        <f t="shared" si="11"/>
        <v>109.52647999999999</v>
      </c>
      <c r="F690" s="67">
        <v>0</v>
      </c>
      <c r="G690" s="67">
        <v>0</v>
      </c>
    </row>
    <row r="691" spans="1:9" ht="55.5" customHeight="1" x14ac:dyDescent="0.25">
      <c r="A691" s="69" t="s">
        <v>1310</v>
      </c>
      <c r="B691" s="69" t="s">
        <v>1311</v>
      </c>
      <c r="C691" s="70">
        <v>1</v>
      </c>
      <c r="D691" s="7">
        <v>15</v>
      </c>
      <c r="E691" s="68">
        <f t="shared" si="11"/>
        <v>29.33745</v>
      </c>
      <c r="F691" s="67">
        <v>0</v>
      </c>
      <c r="G691" s="67">
        <v>0</v>
      </c>
    </row>
    <row r="692" spans="1:9" ht="55.5" customHeight="1" x14ac:dyDescent="0.25">
      <c r="A692" s="69" t="s">
        <v>1312</v>
      </c>
      <c r="B692" s="69" t="s">
        <v>1313</v>
      </c>
      <c r="C692" s="70">
        <v>1</v>
      </c>
      <c r="D692" s="7">
        <v>30</v>
      </c>
      <c r="E692" s="68">
        <f t="shared" si="11"/>
        <v>58.674900000000001</v>
      </c>
      <c r="F692" s="67">
        <v>0</v>
      </c>
      <c r="G692" s="67">
        <v>0</v>
      </c>
    </row>
    <row r="693" spans="1:9" ht="55.5" customHeight="1" x14ac:dyDescent="0.25">
      <c r="A693" s="69" t="s">
        <v>1314</v>
      </c>
      <c r="B693" s="69" t="s">
        <v>1315</v>
      </c>
      <c r="C693" s="70">
        <v>1</v>
      </c>
      <c r="D693" s="7">
        <v>35</v>
      </c>
      <c r="E693" s="68">
        <f t="shared" si="11"/>
        <v>68.454049999999995</v>
      </c>
      <c r="F693" s="67">
        <v>0</v>
      </c>
      <c r="G693" s="67">
        <v>0</v>
      </c>
    </row>
    <row r="694" spans="1:9" ht="55.5" customHeight="1" x14ac:dyDescent="0.25">
      <c r="A694" s="69" t="s">
        <v>1316</v>
      </c>
      <c r="B694" s="69" t="s">
        <v>1317</v>
      </c>
      <c r="C694" s="70">
        <v>1</v>
      </c>
      <c r="D694" s="7">
        <v>15</v>
      </c>
      <c r="E694" s="68">
        <f t="shared" si="11"/>
        <v>29.33745</v>
      </c>
      <c r="F694" s="67">
        <v>0</v>
      </c>
      <c r="G694" s="67">
        <v>0</v>
      </c>
    </row>
    <row r="695" spans="1:9" ht="55.5" customHeight="1" x14ac:dyDescent="0.25">
      <c r="A695" s="69" t="s">
        <v>1318</v>
      </c>
      <c r="B695" s="69" t="s">
        <v>1319</v>
      </c>
      <c r="C695" s="70">
        <v>1</v>
      </c>
      <c r="D695" s="7">
        <v>35</v>
      </c>
      <c r="E695" s="68">
        <f t="shared" si="11"/>
        <v>68.454049999999995</v>
      </c>
      <c r="F695" s="67">
        <v>0</v>
      </c>
      <c r="G695" s="67">
        <v>0</v>
      </c>
    </row>
    <row r="696" spans="1:9" ht="55.5" customHeight="1" x14ac:dyDescent="0.25">
      <c r="A696" s="69" t="s">
        <v>1320</v>
      </c>
      <c r="B696" s="69" t="s">
        <v>1321</v>
      </c>
      <c r="C696" s="70">
        <v>1</v>
      </c>
      <c r="D696" s="7">
        <v>61</v>
      </c>
      <c r="E696" s="68">
        <f t="shared" si="11"/>
        <v>119.30562999999999</v>
      </c>
      <c r="F696" s="67">
        <v>0</v>
      </c>
      <c r="G696" s="67">
        <v>0</v>
      </c>
    </row>
    <row r="697" spans="1:9" ht="55.5" customHeight="1" x14ac:dyDescent="0.25">
      <c r="A697" s="69" t="s">
        <v>1322</v>
      </c>
      <c r="B697" s="69" t="s">
        <v>1323</v>
      </c>
      <c r="C697" s="70">
        <v>1</v>
      </c>
      <c r="D697" s="7">
        <v>25</v>
      </c>
      <c r="E697" s="68">
        <f t="shared" si="11"/>
        <v>48.89575</v>
      </c>
      <c r="F697" s="67">
        <v>0</v>
      </c>
      <c r="G697" s="67">
        <v>0</v>
      </c>
    </row>
    <row r="698" spans="1:9" ht="55.5" customHeight="1" x14ac:dyDescent="0.25">
      <c r="A698" s="69" t="s">
        <v>1324</v>
      </c>
      <c r="B698" s="69" t="s">
        <v>1325</v>
      </c>
      <c r="C698" s="70">
        <v>1</v>
      </c>
      <c r="D698" s="7">
        <v>76</v>
      </c>
      <c r="E698" s="68">
        <f t="shared" si="11"/>
        <v>148.64308</v>
      </c>
      <c r="F698" s="67">
        <v>0</v>
      </c>
      <c r="G698" s="67">
        <v>0</v>
      </c>
    </row>
    <row r="699" spans="1:9" ht="55.5" customHeight="1" x14ac:dyDescent="0.25">
      <c r="A699" s="69" t="s">
        <v>1326</v>
      </c>
      <c r="B699" s="69" t="s">
        <v>1327</v>
      </c>
      <c r="C699" s="70">
        <v>1</v>
      </c>
      <c r="D699" s="7">
        <v>127</v>
      </c>
      <c r="E699" s="68">
        <f t="shared" si="11"/>
        <v>248.39041</v>
      </c>
      <c r="F699" s="67">
        <v>0</v>
      </c>
      <c r="G699" s="67">
        <v>0</v>
      </c>
    </row>
    <row r="700" spans="1:9" ht="55.5" customHeight="1" x14ac:dyDescent="0.25">
      <c r="A700" s="69" t="s">
        <v>1328</v>
      </c>
      <c r="B700" s="69" t="s">
        <v>1329</v>
      </c>
      <c r="C700" s="70">
        <v>1</v>
      </c>
      <c r="D700" s="7">
        <v>35</v>
      </c>
      <c r="E700" s="68">
        <f t="shared" ref="E700:E763" si="12">+D700*1.95583</f>
        <v>68.454049999999995</v>
      </c>
      <c r="F700" s="67">
        <v>0</v>
      </c>
      <c r="G700" s="67">
        <v>0</v>
      </c>
    </row>
    <row r="701" spans="1:9" ht="55.5" customHeight="1" x14ac:dyDescent="0.25">
      <c r="A701" s="69" t="s">
        <v>1330</v>
      </c>
      <c r="B701" s="69" t="s">
        <v>1331</v>
      </c>
      <c r="C701" s="70">
        <v>1</v>
      </c>
      <c r="D701" s="7">
        <v>25</v>
      </c>
      <c r="E701" s="68">
        <f t="shared" si="12"/>
        <v>48.89575</v>
      </c>
      <c r="F701" s="67">
        <v>0</v>
      </c>
      <c r="G701" s="67">
        <v>0</v>
      </c>
    </row>
    <row r="702" spans="1:9" ht="60.75" customHeight="1" x14ac:dyDescent="0.25">
      <c r="A702" s="69" t="s">
        <v>1332</v>
      </c>
      <c r="B702" s="69" t="s">
        <v>1333</v>
      </c>
      <c r="C702" s="70">
        <v>1</v>
      </c>
      <c r="D702" s="7">
        <v>25</v>
      </c>
      <c r="E702" s="68">
        <f t="shared" si="12"/>
        <v>48.89575</v>
      </c>
      <c r="F702" s="67">
        <v>0</v>
      </c>
      <c r="G702" s="67">
        <v>0</v>
      </c>
    </row>
    <row r="703" spans="1:9" ht="55.5" customHeight="1" x14ac:dyDescent="0.25">
      <c r="A703" s="69" t="s">
        <v>1334</v>
      </c>
      <c r="B703" s="69" t="s">
        <v>1335</v>
      </c>
      <c r="C703" s="70">
        <v>1</v>
      </c>
      <c r="D703" s="7">
        <v>15</v>
      </c>
      <c r="E703" s="68">
        <f t="shared" si="12"/>
        <v>29.33745</v>
      </c>
      <c r="F703" s="67">
        <v>0</v>
      </c>
      <c r="G703" s="67">
        <v>0</v>
      </c>
    </row>
    <row r="704" spans="1:9" ht="55.5" customHeight="1" x14ac:dyDescent="0.25">
      <c r="A704" s="69" t="s">
        <v>1336</v>
      </c>
      <c r="B704" s="69" t="s">
        <v>1337</v>
      </c>
      <c r="C704" s="70">
        <v>1</v>
      </c>
      <c r="D704" s="7">
        <v>25</v>
      </c>
      <c r="E704" s="68">
        <f t="shared" si="12"/>
        <v>48.89575</v>
      </c>
      <c r="F704" s="67">
        <v>0</v>
      </c>
      <c r="G704" s="67">
        <v>0</v>
      </c>
    </row>
    <row r="705" spans="1:9" ht="55.5" customHeight="1" x14ac:dyDescent="0.25">
      <c r="A705" s="69" t="s">
        <v>1338</v>
      </c>
      <c r="B705" s="69" t="s">
        <v>1339</v>
      </c>
      <c r="C705" s="70">
        <v>1</v>
      </c>
      <c r="D705" s="7">
        <v>17.5</v>
      </c>
      <c r="E705" s="68">
        <f t="shared" si="12"/>
        <v>34.227024999999998</v>
      </c>
      <c r="F705" s="67">
        <v>0</v>
      </c>
      <c r="G705" s="67">
        <v>0</v>
      </c>
    </row>
    <row r="706" spans="1:9" ht="55.5" customHeight="1" x14ac:dyDescent="0.25">
      <c r="A706" s="69" t="s">
        <v>1340</v>
      </c>
      <c r="B706" s="69" t="s">
        <v>1341</v>
      </c>
      <c r="C706" s="70">
        <v>1</v>
      </c>
      <c r="D706" s="7">
        <v>25.5</v>
      </c>
      <c r="E706" s="68">
        <f t="shared" si="12"/>
        <v>49.873664999999995</v>
      </c>
      <c r="F706" s="67">
        <v>0</v>
      </c>
      <c r="G706" s="67">
        <v>0</v>
      </c>
    </row>
    <row r="707" spans="1:9" ht="55.5" customHeight="1" x14ac:dyDescent="0.25">
      <c r="A707" s="69" t="s">
        <v>1342</v>
      </c>
      <c r="B707" s="69" t="s">
        <v>1343</v>
      </c>
      <c r="C707" s="70">
        <v>1</v>
      </c>
      <c r="D707" s="7">
        <v>12.5</v>
      </c>
      <c r="E707" s="68">
        <f t="shared" si="12"/>
        <v>24.447875</v>
      </c>
      <c r="F707" s="67">
        <v>0</v>
      </c>
      <c r="G707" s="67">
        <v>0</v>
      </c>
    </row>
    <row r="708" spans="1:9" ht="55.5" customHeight="1" x14ac:dyDescent="0.25">
      <c r="A708" s="69" t="s">
        <v>1344</v>
      </c>
      <c r="B708" s="69" t="s">
        <v>1345</v>
      </c>
      <c r="C708" s="70">
        <v>1</v>
      </c>
      <c r="D708" s="7">
        <v>10</v>
      </c>
      <c r="E708" s="68">
        <f t="shared" si="12"/>
        <v>19.558299999999999</v>
      </c>
      <c r="F708" s="67">
        <v>0</v>
      </c>
      <c r="G708" s="67">
        <v>0</v>
      </c>
    </row>
    <row r="709" spans="1:9" ht="55.5" customHeight="1" x14ac:dyDescent="0.25">
      <c r="A709" s="69" t="s">
        <v>1346</v>
      </c>
      <c r="B709" s="69" t="s">
        <v>1347</v>
      </c>
      <c r="C709" s="70">
        <v>1</v>
      </c>
      <c r="D709" s="7">
        <v>15</v>
      </c>
      <c r="E709" s="68">
        <f t="shared" si="12"/>
        <v>29.33745</v>
      </c>
      <c r="F709" s="67">
        <v>0</v>
      </c>
      <c r="G709" s="67">
        <v>0</v>
      </c>
    </row>
    <row r="710" spans="1:9" ht="55.5" customHeight="1" x14ac:dyDescent="0.25">
      <c r="A710" s="69" t="s">
        <v>1348</v>
      </c>
      <c r="B710" s="69" t="s">
        <v>1349</v>
      </c>
      <c r="C710" s="70">
        <v>1</v>
      </c>
      <c r="D710" s="7">
        <v>15</v>
      </c>
      <c r="E710" s="68">
        <f t="shared" si="12"/>
        <v>29.33745</v>
      </c>
      <c r="F710" s="67">
        <v>0</v>
      </c>
      <c r="G710" s="67">
        <v>0</v>
      </c>
    </row>
    <row r="711" spans="1:9" ht="55.5" customHeight="1" x14ac:dyDescent="0.25">
      <c r="A711" s="69" t="s">
        <v>1350</v>
      </c>
      <c r="B711" s="69" t="s">
        <v>1351</v>
      </c>
      <c r="C711" s="70">
        <v>1</v>
      </c>
      <c r="D711" s="7">
        <v>35.5</v>
      </c>
      <c r="E711" s="68">
        <f t="shared" si="12"/>
        <v>69.431965000000005</v>
      </c>
      <c r="F711" s="67">
        <v>0</v>
      </c>
      <c r="G711" s="67">
        <v>0</v>
      </c>
    </row>
    <row r="712" spans="1:9" ht="55.5" customHeight="1" x14ac:dyDescent="0.25">
      <c r="A712" s="69" t="s">
        <v>1352</v>
      </c>
      <c r="B712" s="69" t="s">
        <v>1353</v>
      </c>
      <c r="C712" s="70">
        <v>1</v>
      </c>
      <c r="D712" s="7">
        <v>35.5</v>
      </c>
      <c r="E712" s="68">
        <f t="shared" si="12"/>
        <v>69.431965000000005</v>
      </c>
      <c r="F712" s="67">
        <v>0</v>
      </c>
      <c r="G712" s="67">
        <v>0</v>
      </c>
    </row>
    <row r="713" spans="1:9" ht="55.5" customHeight="1" x14ac:dyDescent="0.25">
      <c r="A713" s="69" t="s">
        <v>1354</v>
      </c>
      <c r="B713" s="69" t="s">
        <v>1355</v>
      </c>
      <c r="C713" s="70">
        <v>1</v>
      </c>
      <c r="D713" s="7">
        <v>2</v>
      </c>
      <c r="E713" s="68">
        <f t="shared" si="12"/>
        <v>3.9116599999999999</v>
      </c>
      <c r="F713" s="67">
        <v>0</v>
      </c>
      <c r="G713" s="67">
        <v>0</v>
      </c>
    </row>
    <row r="714" spans="1:9" ht="55.5" customHeight="1" x14ac:dyDescent="0.25">
      <c r="A714" s="69" t="s">
        <v>1356</v>
      </c>
      <c r="B714" s="69" t="s">
        <v>1357</v>
      </c>
      <c r="C714" s="70">
        <v>1</v>
      </c>
      <c r="D714" s="7">
        <v>2</v>
      </c>
      <c r="E714" s="68">
        <f t="shared" si="12"/>
        <v>3.9116599999999999</v>
      </c>
      <c r="F714" s="67">
        <v>0</v>
      </c>
      <c r="G714" s="67">
        <v>0</v>
      </c>
    </row>
    <row r="715" spans="1:9" s="5" customFormat="1" ht="39" customHeight="1" x14ac:dyDescent="0.25">
      <c r="A715" s="64" t="s">
        <v>1358</v>
      </c>
      <c r="B715" s="65"/>
      <c r="C715" s="66"/>
      <c r="D715" s="7"/>
      <c r="E715" s="68"/>
      <c r="F715" s="67"/>
      <c r="G715" s="67"/>
      <c r="H715" s="8"/>
      <c r="I715" s="8"/>
    </row>
    <row r="716" spans="1:9" ht="55.5" customHeight="1" x14ac:dyDescent="0.25">
      <c r="A716" s="69" t="s">
        <v>1359</v>
      </c>
      <c r="B716" s="69" t="s">
        <v>1360</v>
      </c>
      <c r="C716" s="70">
        <v>1</v>
      </c>
      <c r="D716" s="7">
        <v>76</v>
      </c>
      <c r="E716" s="68">
        <f t="shared" si="12"/>
        <v>148.64308</v>
      </c>
      <c r="F716" s="67">
        <v>0</v>
      </c>
      <c r="G716" s="67">
        <v>0</v>
      </c>
    </row>
    <row r="717" spans="1:9" ht="55.5" customHeight="1" x14ac:dyDescent="0.25">
      <c r="A717" s="69" t="s">
        <v>1361</v>
      </c>
      <c r="B717" s="69" t="s">
        <v>1362</v>
      </c>
      <c r="C717" s="70">
        <v>1</v>
      </c>
      <c r="D717" s="7">
        <v>1953</v>
      </c>
      <c r="E717" s="68">
        <f t="shared" si="12"/>
        <v>3819.7359900000001</v>
      </c>
      <c r="F717" s="67">
        <v>0</v>
      </c>
      <c r="G717" s="67">
        <v>0</v>
      </c>
    </row>
    <row r="718" spans="1:9" ht="55.5" customHeight="1" x14ac:dyDescent="0.25">
      <c r="A718" s="69" t="s">
        <v>1363</v>
      </c>
      <c r="B718" s="69" t="s">
        <v>1364</v>
      </c>
      <c r="C718" s="70">
        <v>1</v>
      </c>
      <c r="D718" s="7">
        <v>994</v>
      </c>
      <c r="E718" s="68">
        <f t="shared" si="12"/>
        <v>1944.09502</v>
      </c>
      <c r="F718" s="67">
        <v>0</v>
      </c>
      <c r="G718" s="67">
        <v>0</v>
      </c>
    </row>
    <row r="719" spans="1:9" ht="55.5" customHeight="1" x14ac:dyDescent="0.25">
      <c r="A719" s="69" t="s">
        <v>1365</v>
      </c>
      <c r="B719" s="85" t="s">
        <v>1366</v>
      </c>
      <c r="C719" s="70">
        <v>1</v>
      </c>
      <c r="D719" s="7">
        <v>2365</v>
      </c>
      <c r="E719" s="68">
        <f t="shared" si="12"/>
        <v>4625.5379499999999</v>
      </c>
      <c r="F719" s="67">
        <v>0</v>
      </c>
      <c r="G719" s="67">
        <v>0</v>
      </c>
    </row>
    <row r="720" spans="1:9" ht="55.5" customHeight="1" x14ac:dyDescent="0.25">
      <c r="A720" s="69" t="s">
        <v>1367</v>
      </c>
      <c r="B720" s="83" t="s">
        <v>1068</v>
      </c>
      <c r="C720" s="70">
        <v>1</v>
      </c>
      <c r="D720" s="7">
        <v>5334</v>
      </c>
      <c r="E720" s="68">
        <f t="shared" si="12"/>
        <v>10432.397219999999</v>
      </c>
      <c r="F720" s="67">
        <v>0</v>
      </c>
      <c r="G720" s="67">
        <v>0</v>
      </c>
    </row>
    <row r="721" spans="1:9" ht="55.5" customHeight="1" x14ac:dyDescent="0.25">
      <c r="A721" s="69" t="s">
        <v>1368</v>
      </c>
      <c r="B721" s="69" t="s">
        <v>1034</v>
      </c>
      <c r="C721" s="70">
        <v>1</v>
      </c>
      <c r="D721" s="7">
        <v>1488</v>
      </c>
      <c r="E721" s="68">
        <f t="shared" si="12"/>
        <v>2910.27504</v>
      </c>
      <c r="F721" s="67">
        <v>0</v>
      </c>
      <c r="G721" s="67">
        <v>0</v>
      </c>
    </row>
    <row r="722" spans="1:9" ht="55.5" customHeight="1" x14ac:dyDescent="0.25">
      <c r="A722" s="69" t="s">
        <v>1369</v>
      </c>
      <c r="B722" s="69" t="s">
        <v>1036</v>
      </c>
      <c r="C722" s="70">
        <v>1</v>
      </c>
      <c r="D722" s="7">
        <v>1055</v>
      </c>
      <c r="E722" s="68">
        <f t="shared" si="12"/>
        <v>2063.40065</v>
      </c>
      <c r="F722" s="67">
        <v>0</v>
      </c>
      <c r="G722" s="67">
        <v>0</v>
      </c>
    </row>
    <row r="723" spans="1:9" ht="55.5" customHeight="1" x14ac:dyDescent="0.25">
      <c r="A723" s="69" t="s">
        <v>1370</v>
      </c>
      <c r="B723" s="69" t="s">
        <v>1038</v>
      </c>
      <c r="C723" s="70">
        <v>1</v>
      </c>
      <c r="D723" s="7">
        <v>572</v>
      </c>
      <c r="E723" s="68">
        <f t="shared" si="12"/>
        <v>1118.7347600000001</v>
      </c>
      <c r="F723" s="67">
        <v>0</v>
      </c>
      <c r="G723" s="67">
        <v>0</v>
      </c>
    </row>
    <row r="724" spans="1:9" ht="55.5" customHeight="1" x14ac:dyDescent="0.25">
      <c r="A724" s="69" t="s">
        <v>1371</v>
      </c>
      <c r="B724" s="69" t="s">
        <v>1372</v>
      </c>
      <c r="C724" s="70">
        <v>1</v>
      </c>
      <c r="D724" s="7">
        <v>1284</v>
      </c>
      <c r="E724" s="68">
        <f t="shared" si="12"/>
        <v>2511.2857199999999</v>
      </c>
      <c r="F724" s="67">
        <v>0</v>
      </c>
      <c r="G724" s="67">
        <v>0</v>
      </c>
    </row>
    <row r="725" spans="1:9" ht="55.5" customHeight="1" x14ac:dyDescent="0.25">
      <c r="A725" s="69" t="s">
        <v>1373</v>
      </c>
      <c r="B725" s="69" t="s">
        <v>1028</v>
      </c>
      <c r="C725" s="70">
        <v>1</v>
      </c>
      <c r="D725" s="7">
        <v>1136</v>
      </c>
      <c r="E725" s="68">
        <f t="shared" si="12"/>
        <v>2221.8228800000002</v>
      </c>
      <c r="F725" s="67">
        <v>0</v>
      </c>
      <c r="G725" s="67">
        <v>0</v>
      </c>
    </row>
    <row r="726" spans="1:9" ht="55.5" customHeight="1" x14ac:dyDescent="0.25">
      <c r="A726" s="69" t="s">
        <v>1374</v>
      </c>
      <c r="B726" s="69" t="s">
        <v>1030</v>
      </c>
      <c r="C726" s="70">
        <v>1</v>
      </c>
      <c r="D726" s="7">
        <v>1932</v>
      </c>
      <c r="E726" s="68">
        <f t="shared" si="12"/>
        <v>3778.66356</v>
      </c>
      <c r="F726" s="67">
        <v>0</v>
      </c>
      <c r="G726" s="67">
        <v>0</v>
      </c>
    </row>
    <row r="727" spans="1:9" ht="55.5" customHeight="1" x14ac:dyDescent="0.25">
      <c r="A727" s="69" t="s">
        <v>1375</v>
      </c>
      <c r="B727" s="69" t="s">
        <v>1040</v>
      </c>
      <c r="C727" s="70">
        <v>1</v>
      </c>
      <c r="D727" s="7">
        <v>568</v>
      </c>
      <c r="E727" s="68">
        <f t="shared" si="12"/>
        <v>1110.9114400000001</v>
      </c>
      <c r="F727" s="67">
        <v>0</v>
      </c>
      <c r="G727" s="67">
        <v>0</v>
      </c>
    </row>
    <row r="728" spans="1:9" ht="55.5" customHeight="1" x14ac:dyDescent="0.25">
      <c r="A728" s="69" t="s">
        <v>1376</v>
      </c>
      <c r="B728" s="69" t="s">
        <v>1042</v>
      </c>
      <c r="C728" s="70">
        <v>1</v>
      </c>
      <c r="D728" s="7">
        <v>383</v>
      </c>
      <c r="E728" s="68">
        <f t="shared" si="12"/>
        <v>749.08289000000002</v>
      </c>
      <c r="F728" s="67">
        <v>0</v>
      </c>
      <c r="G728" s="67">
        <v>0</v>
      </c>
    </row>
    <row r="729" spans="1:9" ht="55.5" customHeight="1" x14ac:dyDescent="0.25">
      <c r="A729" s="69" t="s">
        <v>1377</v>
      </c>
      <c r="B729" s="69" t="s">
        <v>1070</v>
      </c>
      <c r="C729" s="70">
        <v>1</v>
      </c>
      <c r="D729" s="7">
        <v>6377</v>
      </c>
      <c r="E729" s="68">
        <f t="shared" si="12"/>
        <v>12472.32791</v>
      </c>
      <c r="F729" s="67">
        <v>0</v>
      </c>
      <c r="G729" s="67">
        <v>0</v>
      </c>
    </row>
    <row r="730" spans="1:9" ht="55.5" customHeight="1" x14ac:dyDescent="0.25">
      <c r="A730" s="69" t="s">
        <v>1378</v>
      </c>
      <c r="B730" s="69" t="s">
        <v>1379</v>
      </c>
      <c r="C730" s="70">
        <v>1</v>
      </c>
      <c r="D730" s="7">
        <v>61</v>
      </c>
      <c r="E730" s="68">
        <f t="shared" si="12"/>
        <v>119.30562999999999</v>
      </c>
      <c r="F730" s="67">
        <v>0</v>
      </c>
      <c r="G730" s="67">
        <v>0</v>
      </c>
    </row>
    <row r="731" spans="1:9" ht="55.5" customHeight="1" x14ac:dyDescent="0.25">
      <c r="A731" s="69" t="s">
        <v>1380</v>
      </c>
      <c r="B731" s="69" t="s">
        <v>1381</v>
      </c>
      <c r="C731" s="70">
        <v>1</v>
      </c>
      <c r="D731" s="7">
        <v>92</v>
      </c>
      <c r="E731" s="68">
        <f t="shared" si="12"/>
        <v>179.93636000000001</v>
      </c>
      <c r="F731" s="67">
        <v>0</v>
      </c>
      <c r="G731" s="67">
        <v>0</v>
      </c>
    </row>
    <row r="732" spans="1:9" ht="55.5" customHeight="1" x14ac:dyDescent="0.25">
      <c r="A732" s="69" t="s">
        <v>1382</v>
      </c>
      <c r="B732" s="69" t="s">
        <v>1383</v>
      </c>
      <c r="C732" s="70">
        <v>1</v>
      </c>
      <c r="D732" s="7">
        <v>61</v>
      </c>
      <c r="E732" s="68">
        <f t="shared" si="12"/>
        <v>119.30562999999999</v>
      </c>
      <c r="F732" s="67">
        <v>0</v>
      </c>
      <c r="G732" s="67">
        <v>0</v>
      </c>
    </row>
    <row r="733" spans="1:9" ht="55.5" customHeight="1" x14ac:dyDescent="0.25">
      <c r="A733" s="69" t="s">
        <v>1384</v>
      </c>
      <c r="B733" s="69" t="s">
        <v>1385</v>
      </c>
      <c r="C733" s="70">
        <v>1</v>
      </c>
      <c r="D733" s="7">
        <v>30</v>
      </c>
      <c r="E733" s="68">
        <f t="shared" si="12"/>
        <v>58.674900000000001</v>
      </c>
      <c r="F733" s="67">
        <v>0</v>
      </c>
      <c r="G733" s="67">
        <v>0</v>
      </c>
    </row>
    <row r="734" spans="1:9" ht="55.5" customHeight="1" x14ac:dyDescent="0.25">
      <c r="A734" s="69" t="s">
        <v>1386</v>
      </c>
      <c r="B734" s="69" t="s">
        <v>1387</v>
      </c>
      <c r="C734" s="70">
        <v>1</v>
      </c>
      <c r="D734" s="7">
        <v>92</v>
      </c>
      <c r="E734" s="68">
        <f t="shared" si="12"/>
        <v>179.93636000000001</v>
      </c>
      <c r="F734" s="67">
        <v>0</v>
      </c>
      <c r="G734" s="67">
        <v>0</v>
      </c>
    </row>
    <row r="735" spans="1:9" s="5" customFormat="1" ht="39" customHeight="1" x14ac:dyDescent="0.25">
      <c r="A735" s="64" t="s">
        <v>1388</v>
      </c>
      <c r="B735" s="65"/>
      <c r="C735" s="66"/>
      <c r="D735" s="7"/>
      <c r="E735" s="68"/>
      <c r="F735" s="67"/>
      <c r="G735" s="67"/>
      <c r="H735" s="8"/>
      <c r="I735" s="8"/>
    </row>
    <row r="736" spans="1:9" ht="55.5" customHeight="1" x14ac:dyDescent="0.25">
      <c r="A736" s="69" t="s">
        <v>1389</v>
      </c>
      <c r="B736" s="69" t="s">
        <v>1390</v>
      </c>
      <c r="C736" s="70">
        <v>1</v>
      </c>
      <c r="D736" s="7">
        <v>460</v>
      </c>
      <c r="E736" s="68">
        <f t="shared" si="12"/>
        <v>899.68179999999995</v>
      </c>
      <c r="F736" s="67">
        <v>0</v>
      </c>
      <c r="G736" s="67">
        <v>0</v>
      </c>
    </row>
    <row r="737" spans="1:9" ht="55.5" customHeight="1" x14ac:dyDescent="0.25">
      <c r="A737" s="69" t="s">
        <v>1391</v>
      </c>
      <c r="B737" s="69" t="s">
        <v>1392</v>
      </c>
      <c r="C737" s="70">
        <v>1</v>
      </c>
      <c r="D737" s="7">
        <v>460</v>
      </c>
      <c r="E737" s="68">
        <f t="shared" si="12"/>
        <v>899.68179999999995</v>
      </c>
      <c r="F737" s="67">
        <v>0</v>
      </c>
      <c r="G737" s="67">
        <v>0</v>
      </c>
    </row>
    <row r="738" spans="1:9" ht="55.5" customHeight="1" x14ac:dyDescent="0.25">
      <c r="A738" s="69" t="s">
        <v>1393</v>
      </c>
      <c r="B738" s="69" t="s">
        <v>1084</v>
      </c>
      <c r="C738" s="70">
        <v>1</v>
      </c>
      <c r="D738" s="7">
        <v>460</v>
      </c>
      <c r="E738" s="68">
        <f t="shared" si="12"/>
        <v>899.68179999999995</v>
      </c>
      <c r="F738" s="67">
        <v>0</v>
      </c>
      <c r="G738" s="67">
        <v>0</v>
      </c>
    </row>
    <row r="739" spans="1:9" ht="55.5" customHeight="1" x14ac:dyDescent="0.25">
      <c r="A739" s="69" t="s">
        <v>1394</v>
      </c>
      <c r="B739" s="69" t="s">
        <v>1094</v>
      </c>
      <c r="C739" s="70">
        <v>1</v>
      </c>
      <c r="D739" s="7">
        <v>460</v>
      </c>
      <c r="E739" s="68">
        <f t="shared" si="12"/>
        <v>899.68179999999995</v>
      </c>
      <c r="F739" s="67">
        <v>0</v>
      </c>
      <c r="G739" s="67">
        <v>0</v>
      </c>
    </row>
    <row r="740" spans="1:9" ht="55.5" customHeight="1" x14ac:dyDescent="0.25">
      <c r="A740" s="69" t="s">
        <v>1395</v>
      </c>
      <c r="B740" s="69" t="s">
        <v>1396</v>
      </c>
      <c r="C740" s="70">
        <v>1</v>
      </c>
      <c r="D740" s="7">
        <v>460</v>
      </c>
      <c r="E740" s="68">
        <f t="shared" si="12"/>
        <v>899.68179999999995</v>
      </c>
      <c r="F740" s="67">
        <v>0</v>
      </c>
      <c r="G740" s="67">
        <v>0</v>
      </c>
    </row>
    <row r="741" spans="1:9" s="5" customFormat="1" ht="39" customHeight="1" x14ac:dyDescent="0.25">
      <c r="A741" s="64" t="s">
        <v>1397</v>
      </c>
      <c r="B741" s="65"/>
      <c r="C741" s="66"/>
      <c r="D741" s="7"/>
      <c r="E741" s="68"/>
      <c r="F741" s="67"/>
      <c r="G741" s="67"/>
      <c r="H741" s="8"/>
      <c r="I741" s="8"/>
    </row>
    <row r="742" spans="1:9" ht="55.5" customHeight="1" x14ac:dyDescent="0.25">
      <c r="A742" s="69" t="s">
        <v>1398</v>
      </c>
      <c r="B742" s="69" t="s">
        <v>1399</v>
      </c>
      <c r="C742" s="70">
        <v>1</v>
      </c>
      <c r="D742" s="7">
        <v>10</v>
      </c>
      <c r="E742" s="68">
        <f t="shared" si="12"/>
        <v>19.558299999999999</v>
      </c>
      <c r="F742" s="67">
        <v>0</v>
      </c>
      <c r="G742" s="67">
        <v>0</v>
      </c>
    </row>
    <row r="743" spans="1:9" ht="55.5" customHeight="1" x14ac:dyDescent="0.25">
      <c r="A743" s="69" t="s">
        <v>1400</v>
      </c>
      <c r="B743" s="69" t="s">
        <v>1401</v>
      </c>
      <c r="C743" s="70">
        <v>1</v>
      </c>
      <c r="D743" s="7">
        <v>12</v>
      </c>
      <c r="E743" s="68">
        <f t="shared" si="12"/>
        <v>23.46996</v>
      </c>
      <c r="F743" s="67">
        <v>0</v>
      </c>
      <c r="G743" s="67">
        <v>0</v>
      </c>
    </row>
    <row r="744" spans="1:9" ht="55.5" customHeight="1" x14ac:dyDescent="0.25">
      <c r="A744" s="69" t="s">
        <v>1402</v>
      </c>
      <c r="B744" s="69" t="s">
        <v>1403</v>
      </c>
      <c r="C744" s="70">
        <v>1</v>
      </c>
      <c r="D744" s="7">
        <v>12</v>
      </c>
      <c r="E744" s="68">
        <f t="shared" si="12"/>
        <v>23.46996</v>
      </c>
      <c r="F744" s="67">
        <v>0</v>
      </c>
      <c r="G744" s="67">
        <v>0</v>
      </c>
    </row>
    <row r="745" spans="1:9" ht="55.5" customHeight="1" x14ac:dyDescent="0.25">
      <c r="A745" s="69" t="s">
        <v>1404</v>
      </c>
      <c r="B745" s="69" t="s">
        <v>1405</v>
      </c>
      <c r="C745" s="70">
        <v>1</v>
      </c>
      <c r="D745" s="7">
        <v>18</v>
      </c>
      <c r="E745" s="68">
        <f t="shared" si="12"/>
        <v>35.204940000000001</v>
      </c>
      <c r="F745" s="67">
        <v>0</v>
      </c>
      <c r="G745" s="67">
        <v>0</v>
      </c>
    </row>
    <row r="746" spans="1:9" ht="55.5" customHeight="1" x14ac:dyDescent="0.25">
      <c r="A746" s="69" t="s">
        <v>1406</v>
      </c>
      <c r="B746" s="85" t="s">
        <v>1407</v>
      </c>
      <c r="C746" s="70">
        <v>1</v>
      </c>
      <c r="D746" s="7">
        <v>18</v>
      </c>
      <c r="E746" s="68">
        <f t="shared" si="12"/>
        <v>35.204940000000001</v>
      </c>
      <c r="F746" s="67">
        <v>0</v>
      </c>
      <c r="G746" s="67">
        <v>0</v>
      </c>
    </row>
    <row r="747" spans="1:9" ht="55.5" customHeight="1" x14ac:dyDescent="0.25">
      <c r="A747" s="69" t="s">
        <v>1408</v>
      </c>
      <c r="B747" s="83" t="s">
        <v>1409</v>
      </c>
      <c r="C747" s="70">
        <v>1</v>
      </c>
      <c r="D747" s="7">
        <v>30.5</v>
      </c>
      <c r="E747" s="68">
        <f t="shared" si="12"/>
        <v>59.652814999999997</v>
      </c>
      <c r="F747" s="67">
        <v>0</v>
      </c>
      <c r="G747" s="67">
        <v>0</v>
      </c>
    </row>
    <row r="748" spans="1:9" ht="55.5" customHeight="1" x14ac:dyDescent="0.25">
      <c r="A748" s="69" t="s">
        <v>1410</v>
      </c>
      <c r="B748" s="69" t="s">
        <v>1411</v>
      </c>
      <c r="C748" s="70">
        <v>1</v>
      </c>
      <c r="D748" s="7">
        <v>20</v>
      </c>
      <c r="E748" s="68">
        <f t="shared" si="12"/>
        <v>39.116599999999998</v>
      </c>
      <c r="F748" s="67">
        <v>0</v>
      </c>
      <c r="G748" s="67">
        <v>0</v>
      </c>
    </row>
    <row r="749" spans="1:9" ht="55.5" customHeight="1" x14ac:dyDescent="0.25">
      <c r="A749" s="69" t="s">
        <v>1412</v>
      </c>
      <c r="B749" s="69" t="s">
        <v>1413</v>
      </c>
      <c r="C749" s="70">
        <v>1</v>
      </c>
      <c r="D749" s="7">
        <v>18</v>
      </c>
      <c r="E749" s="68">
        <f t="shared" si="12"/>
        <v>35.204940000000001</v>
      </c>
      <c r="F749" s="67">
        <v>0</v>
      </c>
      <c r="G749" s="67">
        <v>0</v>
      </c>
    </row>
    <row r="750" spans="1:9" ht="55.5" customHeight="1" x14ac:dyDescent="0.25">
      <c r="A750" s="69" t="s">
        <v>1414</v>
      </c>
      <c r="B750" s="69" t="s">
        <v>1415</v>
      </c>
      <c r="C750" s="70">
        <v>1</v>
      </c>
      <c r="D750" s="7">
        <v>15</v>
      </c>
      <c r="E750" s="68">
        <f t="shared" si="12"/>
        <v>29.33745</v>
      </c>
      <c r="F750" s="67">
        <v>0</v>
      </c>
      <c r="G750" s="67">
        <v>0</v>
      </c>
    </row>
    <row r="751" spans="1:9" ht="55.5" customHeight="1" x14ac:dyDescent="0.25">
      <c r="A751" s="69" t="s">
        <v>1416</v>
      </c>
      <c r="B751" s="69" t="s">
        <v>1417</v>
      </c>
      <c r="C751" s="70">
        <v>1</v>
      </c>
      <c r="D751" s="7">
        <v>15</v>
      </c>
      <c r="E751" s="68">
        <f t="shared" si="12"/>
        <v>29.33745</v>
      </c>
      <c r="F751" s="67">
        <v>0</v>
      </c>
      <c r="G751" s="67">
        <v>0</v>
      </c>
    </row>
    <row r="752" spans="1:9" ht="55.5" customHeight="1" x14ac:dyDescent="0.25">
      <c r="A752" s="69" t="s">
        <v>1418</v>
      </c>
      <c r="B752" s="69" t="s">
        <v>1419</v>
      </c>
      <c r="C752" s="70">
        <v>1</v>
      </c>
      <c r="D752" s="7">
        <v>20</v>
      </c>
      <c r="E752" s="68">
        <f t="shared" si="12"/>
        <v>39.116599999999998</v>
      </c>
      <c r="F752" s="67">
        <v>0</v>
      </c>
      <c r="G752" s="67">
        <v>0</v>
      </c>
    </row>
    <row r="753" spans="1:9" ht="55.5" customHeight="1" x14ac:dyDescent="0.25">
      <c r="A753" s="69" t="s">
        <v>1420</v>
      </c>
      <c r="B753" s="69" t="s">
        <v>1421</v>
      </c>
      <c r="C753" s="70">
        <v>1</v>
      </c>
      <c r="D753" s="7">
        <v>30.5</v>
      </c>
      <c r="E753" s="68">
        <f t="shared" si="12"/>
        <v>59.652814999999997</v>
      </c>
      <c r="F753" s="67">
        <v>0</v>
      </c>
      <c r="G753" s="67">
        <v>0</v>
      </c>
    </row>
    <row r="754" spans="1:9" ht="55.5" customHeight="1" x14ac:dyDescent="0.25">
      <c r="A754" s="69" t="s">
        <v>1422</v>
      </c>
      <c r="B754" s="69" t="s">
        <v>1423</v>
      </c>
      <c r="C754" s="70">
        <v>1</v>
      </c>
      <c r="D754" s="7">
        <v>15</v>
      </c>
      <c r="E754" s="68">
        <f t="shared" si="12"/>
        <v>29.33745</v>
      </c>
      <c r="F754" s="67">
        <v>0</v>
      </c>
      <c r="G754" s="67">
        <v>0</v>
      </c>
    </row>
    <row r="755" spans="1:9" ht="55.5" customHeight="1" x14ac:dyDescent="0.25">
      <c r="A755" s="69" t="s">
        <v>1424</v>
      </c>
      <c r="B755" s="69" t="s">
        <v>1425</v>
      </c>
      <c r="C755" s="70">
        <v>1</v>
      </c>
      <c r="D755" s="7">
        <v>20</v>
      </c>
      <c r="E755" s="68">
        <f t="shared" si="12"/>
        <v>39.116599999999998</v>
      </c>
      <c r="F755" s="67">
        <v>0</v>
      </c>
      <c r="G755" s="67">
        <v>0</v>
      </c>
    </row>
    <row r="756" spans="1:9" ht="55.5" customHeight="1" x14ac:dyDescent="0.25">
      <c r="A756" s="69" t="s">
        <v>1426</v>
      </c>
      <c r="B756" s="69" t="s">
        <v>1427</v>
      </c>
      <c r="C756" s="70">
        <v>1</v>
      </c>
      <c r="D756" s="7">
        <v>5</v>
      </c>
      <c r="E756" s="68">
        <f t="shared" si="12"/>
        <v>9.7791499999999996</v>
      </c>
      <c r="F756" s="67">
        <v>0</v>
      </c>
      <c r="G756" s="67">
        <v>0</v>
      </c>
    </row>
    <row r="757" spans="1:9" ht="55.5" customHeight="1" x14ac:dyDescent="0.25">
      <c r="A757" s="69" t="s">
        <v>1428</v>
      </c>
      <c r="B757" s="69" t="s">
        <v>1429</v>
      </c>
      <c r="C757" s="70">
        <v>1</v>
      </c>
      <c r="D757" s="7">
        <v>76.5</v>
      </c>
      <c r="E757" s="68">
        <f t="shared" si="12"/>
        <v>149.62099499999999</v>
      </c>
      <c r="F757" s="67">
        <v>0</v>
      </c>
      <c r="G757" s="67">
        <v>0</v>
      </c>
    </row>
    <row r="758" spans="1:9" ht="55.5" customHeight="1" x14ac:dyDescent="0.25">
      <c r="A758" s="69" t="s">
        <v>1430</v>
      </c>
      <c r="B758" s="69" t="s">
        <v>1351</v>
      </c>
      <c r="C758" s="70">
        <v>1</v>
      </c>
      <c r="D758" s="7">
        <v>35.5</v>
      </c>
      <c r="E758" s="68">
        <f t="shared" si="12"/>
        <v>69.431965000000005</v>
      </c>
      <c r="F758" s="67">
        <v>0</v>
      </c>
      <c r="G758" s="67">
        <v>0</v>
      </c>
    </row>
    <row r="759" spans="1:9" ht="55.5" customHeight="1" x14ac:dyDescent="0.25">
      <c r="A759" s="69" t="s">
        <v>1431</v>
      </c>
      <c r="B759" s="69" t="s">
        <v>1355</v>
      </c>
      <c r="C759" s="70">
        <v>1</v>
      </c>
      <c r="D759" s="7">
        <v>2</v>
      </c>
      <c r="E759" s="68">
        <f t="shared" si="12"/>
        <v>3.9116599999999999</v>
      </c>
      <c r="F759" s="67">
        <v>0</v>
      </c>
      <c r="G759" s="67">
        <v>0</v>
      </c>
    </row>
    <row r="760" spans="1:9" ht="55.5" customHeight="1" x14ac:dyDescent="0.25">
      <c r="A760" s="69" t="s">
        <v>1432</v>
      </c>
      <c r="B760" s="69" t="s">
        <v>1433</v>
      </c>
      <c r="C760" s="70">
        <v>1</v>
      </c>
      <c r="D760" s="7">
        <v>51</v>
      </c>
      <c r="E760" s="68">
        <f t="shared" si="12"/>
        <v>99.747329999999991</v>
      </c>
      <c r="F760" s="67">
        <v>0</v>
      </c>
      <c r="G760" s="67">
        <v>0</v>
      </c>
    </row>
    <row r="761" spans="1:9" ht="55.5" customHeight="1" x14ac:dyDescent="0.25">
      <c r="A761" s="69" t="s">
        <v>1434</v>
      </c>
      <c r="B761" s="69" t="s">
        <v>1435</v>
      </c>
      <c r="C761" s="70">
        <v>1</v>
      </c>
      <c r="D761" s="7">
        <v>15</v>
      </c>
      <c r="E761" s="68">
        <f t="shared" si="12"/>
        <v>29.33745</v>
      </c>
      <c r="F761" s="67">
        <v>0</v>
      </c>
      <c r="G761" s="67">
        <v>0</v>
      </c>
    </row>
    <row r="762" spans="1:9" ht="55.5" customHeight="1" x14ac:dyDescent="0.25">
      <c r="A762" s="69" t="s">
        <v>1436</v>
      </c>
      <c r="B762" s="69" t="s">
        <v>1437</v>
      </c>
      <c r="C762" s="70">
        <v>1</v>
      </c>
      <c r="D762" s="7">
        <v>10</v>
      </c>
      <c r="E762" s="68">
        <f t="shared" si="12"/>
        <v>19.558299999999999</v>
      </c>
      <c r="F762" s="67">
        <v>0</v>
      </c>
      <c r="G762" s="67">
        <v>0</v>
      </c>
    </row>
    <row r="763" spans="1:9" ht="55.5" customHeight="1" x14ac:dyDescent="0.25">
      <c r="A763" s="69" t="s">
        <v>1438</v>
      </c>
      <c r="B763" s="69" t="s">
        <v>1439</v>
      </c>
      <c r="C763" s="70">
        <v>1</v>
      </c>
      <c r="D763" s="7">
        <v>25.5</v>
      </c>
      <c r="E763" s="68">
        <f t="shared" si="12"/>
        <v>49.873664999999995</v>
      </c>
      <c r="F763" s="67">
        <v>0</v>
      </c>
      <c r="G763" s="67">
        <v>0</v>
      </c>
    </row>
    <row r="764" spans="1:9" s="5" customFormat="1" ht="39" customHeight="1" x14ac:dyDescent="0.25">
      <c r="A764" s="64" t="s">
        <v>1440</v>
      </c>
      <c r="B764" s="65"/>
      <c r="C764" s="66"/>
      <c r="D764" s="7"/>
      <c r="E764" s="68"/>
      <c r="F764" s="67"/>
      <c r="G764" s="67"/>
      <c r="H764" s="8"/>
      <c r="I764" s="8"/>
    </row>
    <row r="765" spans="1:9" ht="55.5" customHeight="1" x14ac:dyDescent="0.25">
      <c r="A765" s="69" t="s">
        <v>1441</v>
      </c>
      <c r="B765" s="69" t="s">
        <v>1442</v>
      </c>
      <c r="C765" s="70">
        <v>1</v>
      </c>
      <c r="D765" s="7">
        <v>8060</v>
      </c>
      <c r="E765" s="68">
        <f t="shared" ref="E765:E823" si="13">+D765*1.95583</f>
        <v>15763.989799999999</v>
      </c>
      <c r="F765" s="67">
        <v>0</v>
      </c>
      <c r="G765" s="67">
        <v>0</v>
      </c>
    </row>
    <row r="766" spans="1:9" ht="55.5" customHeight="1" x14ac:dyDescent="0.25">
      <c r="A766" s="69" t="s">
        <v>1443</v>
      </c>
      <c r="B766" s="69" t="s">
        <v>1444</v>
      </c>
      <c r="C766" s="70">
        <v>1</v>
      </c>
      <c r="D766" s="7">
        <v>460</v>
      </c>
      <c r="E766" s="68">
        <f t="shared" si="13"/>
        <v>899.68179999999995</v>
      </c>
      <c r="F766" s="67">
        <v>0</v>
      </c>
      <c r="G766" s="67">
        <v>0</v>
      </c>
    </row>
    <row r="767" spans="1:9" s="5" customFormat="1" ht="39" customHeight="1" x14ac:dyDescent="0.25">
      <c r="A767" s="64" t="s">
        <v>1445</v>
      </c>
      <c r="B767" s="65"/>
      <c r="C767" s="66"/>
      <c r="D767" s="7"/>
      <c r="E767" s="68"/>
      <c r="F767" s="67"/>
      <c r="G767" s="67"/>
      <c r="H767" s="8"/>
      <c r="I767" s="8"/>
    </row>
    <row r="768" spans="1:9" ht="55.5" customHeight="1" x14ac:dyDescent="0.25">
      <c r="A768" s="69" t="s">
        <v>1446</v>
      </c>
      <c r="B768" s="69" t="s">
        <v>1447</v>
      </c>
      <c r="C768" s="70">
        <v>1</v>
      </c>
      <c r="D768" s="7">
        <v>7750</v>
      </c>
      <c r="E768" s="68">
        <f t="shared" si="13"/>
        <v>15157.682499999999</v>
      </c>
      <c r="F768" s="67">
        <v>0</v>
      </c>
      <c r="G768" s="67">
        <v>0</v>
      </c>
    </row>
    <row r="769" spans="1:9" ht="55.5" customHeight="1" x14ac:dyDescent="0.25">
      <c r="A769" s="69" t="s">
        <v>1448</v>
      </c>
      <c r="B769" s="85" t="s">
        <v>1449</v>
      </c>
      <c r="C769" s="70">
        <v>1</v>
      </c>
      <c r="D769" s="7">
        <v>460</v>
      </c>
      <c r="E769" s="68">
        <f t="shared" si="13"/>
        <v>899.68179999999995</v>
      </c>
      <c r="F769" s="67">
        <v>0</v>
      </c>
      <c r="G769" s="67">
        <v>0</v>
      </c>
    </row>
    <row r="770" spans="1:9" s="5" customFormat="1" ht="39" customHeight="1" x14ac:dyDescent="0.25">
      <c r="A770" s="64" t="s">
        <v>1450</v>
      </c>
      <c r="B770" s="65"/>
      <c r="C770" s="66"/>
      <c r="D770" s="7"/>
      <c r="E770" s="68"/>
      <c r="F770" s="67"/>
      <c r="G770" s="67"/>
      <c r="H770" s="8"/>
      <c r="I770" s="8"/>
    </row>
    <row r="771" spans="1:9" ht="55.5" customHeight="1" x14ac:dyDescent="0.25">
      <c r="A771" s="69" t="s">
        <v>1451</v>
      </c>
      <c r="B771" s="69" t="s">
        <v>1452</v>
      </c>
      <c r="C771" s="70">
        <v>1</v>
      </c>
      <c r="D771" s="7">
        <v>7413</v>
      </c>
      <c r="E771" s="68">
        <f t="shared" si="13"/>
        <v>14498.567789999999</v>
      </c>
      <c r="F771" s="67">
        <v>0</v>
      </c>
      <c r="G771" s="67">
        <v>0</v>
      </c>
    </row>
    <row r="772" spans="1:9" ht="55.5" customHeight="1" x14ac:dyDescent="0.25">
      <c r="A772" s="69" t="s">
        <v>1453</v>
      </c>
      <c r="B772" s="69" t="s">
        <v>1454</v>
      </c>
      <c r="C772" s="70">
        <v>1</v>
      </c>
      <c r="D772" s="7">
        <v>7669</v>
      </c>
      <c r="E772" s="68">
        <f t="shared" si="13"/>
        <v>14999.260269999999</v>
      </c>
      <c r="F772" s="67">
        <v>0</v>
      </c>
      <c r="G772" s="67">
        <v>0</v>
      </c>
    </row>
    <row r="773" spans="1:9" ht="55.5" customHeight="1" x14ac:dyDescent="0.25">
      <c r="A773" s="69" t="s">
        <v>1455</v>
      </c>
      <c r="B773" s="69" t="s">
        <v>1456</v>
      </c>
      <c r="C773" s="70">
        <v>1</v>
      </c>
      <c r="D773" s="7">
        <v>7158</v>
      </c>
      <c r="E773" s="68">
        <f t="shared" si="13"/>
        <v>13999.83114</v>
      </c>
      <c r="F773" s="67">
        <v>0</v>
      </c>
      <c r="G773" s="67">
        <v>0</v>
      </c>
    </row>
    <row r="774" spans="1:9" ht="55.5" customHeight="1" x14ac:dyDescent="0.25">
      <c r="A774" s="69" t="s">
        <v>1457</v>
      </c>
      <c r="B774" s="69" t="s">
        <v>1458</v>
      </c>
      <c r="C774" s="70">
        <v>1</v>
      </c>
      <c r="D774" s="7">
        <v>6391</v>
      </c>
      <c r="E774" s="68">
        <f t="shared" si="13"/>
        <v>12499.70953</v>
      </c>
      <c r="F774" s="67">
        <v>0</v>
      </c>
      <c r="G774" s="67">
        <v>0</v>
      </c>
    </row>
    <row r="775" spans="1:9" ht="55.5" customHeight="1" x14ac:dyDescent="0.25">
      <c r="A775" s="69" t="s">
        <v>1459</v>
      </c>
      <c r="B775" s="85" t="s">
        <v>1460</v>
      </c>
      <c r="C775" s="70">
        <v>1</v>
      </c>
      <c r="D775" s="7">
        <v>460</v>
      </c>
      <c r="E775" s="68">
        <f t="shared" si="13"/>
        <v>899.68179999999995</v>
      </c>
      <c r="F775" s="67">
        <v>0</v>
      </c>
      <c r="G775" s="67">
        <v>0</v>
      </c>
    </row>
    <row r="776" spans="1:9" s="5" customFormat="1" ht="39" customHeight="1" x14ac:dyDescent="0.25">
      <c r="A776" s="64" t="s">
        <v>1461</v>
      </c>
      <c r="B776" s="65"/>
      <c r="C776" s="66"/>
      <c r="D776" s="7"/>
      <c r="E776" s="68"/>
      <c r="F776" s="67"/>
      <c r="G776" s="67"/>
      <c r="H776" s="8"/>
      <c r="I776" s="8"/>
    </row>
    <row r="777" spans="1:9" ht="55.5" customHeight="1" x14ac:dyDescent="0.25">
      <c r="A777" s="69" t="s">
        <v>1462</v>
      </c>
      <c r="B777" s="71" t="s">
        <v>1463</v>
      </c>
      <c r="C777" s="70">
        <v>1</v>
      </c>
      <c r="D777" s="7">
        <v>8692</v>
      </c>
      <c r="E777" s="68">
        <f t="shared" si="13"/>
        <v>17000.074359999999</v>
      </c>
      <c r="F777" s="67">
        <v>0</v>
      </c>
      <c r="G777" s="67">
        <v>0</v>
      </c>
    </row>
    <row r="778" spans="1:9" ht="55.5" customHeight="1" x14ac:dyDescent="0.25">
      <c r="A778" s="71" t="s">
        <v>1464</v>
      </c>
      <c r="B778" s="71" t="s">
        <v>1465</v>
      </c>
      <c r="C778" s="72">
        <v>1</v>
      </c>
      <c r="D778" s="7">
        <v>460</v>
      </c>
      <c r="E778" s="68">
        <f t="shared" si="13"/>
        <v>899.68179999999995</v>
      </c>
      <c r="F778" s="67">
        <v>0</v>
      </c>
      <c r="G778" s="67">
        <v>0</v>
      </c>
    </row>
    <row r="779" spans="1:9" s="5" customFormat="1" ht="39" customHeight="1" x14ac:dyDescent="0.25">
      <c r="A779" s="64" t="s">
        <v>1466</v>
      </c>
      <c r="B779" s="65"/>
      <c r="C779" s="66"/>
      <c r="D779" s="7"/>
      <c r="E779" s="68"/>
      <c r="F779" s="67"/>
      <c r="G779" s="67"/>
      <c r="H779" s="8"/>
      <c r="I779" s="8"/>
    </row>
    <row r="780" spans="1:9" ht="55.5" customHeight="1" x14ac:dyDescent="0.25">
      <c r="A780" s="6" t="s">
        <v>1467</v>
      </c>
      <c r="B780" s="6" t="s">
        <v>1468</v>
      </c>
      <c r="C780" s="66">
        <v>1</v>
      </c>
      <c r="D780" s="7">
        <v>511</v>
      </c>
      <c r="E780" s="68">
        <f t="shared" si="13"/>
        <v>999.42912999999999</v>
      </c>
      <c r="F780" s="67">
        <v>0</v>
      </c>
      <c r="G780" s="67">
        <v>0</v>
      </c>
    </row>
    <row r="781" spans="1:9" ht="55.5" customHeight="1" x14ac:dyDescent="0.25">
      <c r="A781" s="6" t="s">
        <v>1469</v>
      </c>
      <c r="B781" s="6" t="s">
        <v>1470</v>
      </c>
      <c r="C781" s="66">
        <v>1</v>
      </c>
      <c r="D781" s="7">
        <v>487</v>
      </c>
      <c r="E781" s="68">
        <f t="shared" si="13"/>
        <v>952.48920999999996</v>
      </c>
      <c r="F781" s="67">
        <v>0</v>
      </c>
      <c r="G781" s="67">
        <v>0</v>
      </c>
    </row>
    <row r="782" spans="1:9" ht="57" x14ac:dyDescent="0.25">
      <c r="A782" s="6" t="s">
        <v>1471</v>
      </c>
      <c r="B782" s="6" t="s">
        <v>1472</v>
      </c>
      <c r="C782" s="66">
        <v>1</v>
      </c>
      <c r="D782" s="7">
        <v>708</v>
      </c>
      <c r="E782" s="68">
        <f t="shared" si="13"/>
        <v>1384.7276400000001</v>
      </c>
      <c r="F782" s="67">
        <v>0</v>
      </c>
      <c r="G782" s="67">
        <v>0</v>
      </c>
    </row>
    <row r="783" spans="1:9" s="5" customFormat="1" ht="39" customHeight="1" x14ac:dyDescent="0.25">
      <c r="A783" s="64" t="s">
        <v>1473</v>
      </c>
      <c r="B783" s="65"/>
      <c r="C783" s="66"/>
      <c r="D783" s="7"/>
      <c r="E783" s="68"/>
      <c r="F783" s="67"/>
      <c r="G783" s="67"/>
      <c r="H783" s="8"/>
      <c r="I783" s="8"/>
    </row>
    <row r="784" spans="1:9" ht="55.5" customHeight="1" x14ac:dyDescent="0.25">
      <c r="A784" s="6" t="s">
        <v>1474</v>
      </c>
      <c r="B784" s="6" t="s">
        <v>1475</v>
      </c>
      <c r="C784" s="66">
        <v>1</v>
      </c>
      <c r="D784" s="7">
        <v>255</v>
      </c>
      <c r="E784" s="68">
        <f t="shared" si="13"/>
        <v>498.73665</v>
      </c>
      <c r="F784" s="67">
        <v>0</v>
      </c>
      <c r="G784" s="67">
        <v>0</v>
      </c>
    </row>
    <row r="785" spans="1:9" ht="55.5" customHeight="1" x14ac:dyDescent="0.25">
      <c r="A785" s="6" t="s">
        <v>1476</v>
      </c>
      <c r="B785" s="6" t="s">
        <v>1477</v>
      </c>
      <c r="C785" s="66">
        <v>1</v>
      </c>
      <c r="D785" s="7">
        <v>255</v>
      </c>
      <c r="E785" s="68">
        <f t="shared" si="13"/>
        <v>498.73665</v>
      </c>
      <c r="F785" s="67">
        <v>0</v>
      </c>
      <c r="G785" s="67">
        <v>0</v>
      </c>
    </row>
    <row r="786" spans="1:9" ht="55.5" customHeight="1" x14ac:dyDescent="0.25">
      <c r="A786" s="6" t="s">
        <v>1478</v>
      </c>
      <c r="B786" s="6" t="s">
        <v>1479</v>
      </c>
      <c r="C786" s="66">
        <v>1</v>
      </c>
      <c r="D786" s="7">
        <v>255</v>
      </c>
      <c r="E786" s="68">
        <f t="shared" si="13"/>
        <v>498.73665</v>
      </c>
      <c r="F786" s="67">
        <v>0</v>
      </c>
      <c r="G786" s="67">
        <v>0</v>
      </c>
    </row>
    <row r="787" spans="1:9" s="10" customFormat="1" ht="55.5" customHeight="1" x14ac:dyDescent="0.25">
      <c r="A787" s="6" t="s">
        <v>1480</v>
      </c>
      <c r="B787" s="6" t="s">
        <v>1481</v>
      </c>
      <c r="C787" s="66">
        <v>1</v>
      </c>
      <c r="D787" s="7">
        <v>255</v>
      </c>
      <c r="E787" s="68">
        <f t="shared" si="13"/>
        <v>498.73665</v>
      </c>
      <c r="F787" s="67">
        <v>0</v>
      </c>
      <c r="G787" s="67">
        <v>0</v>
      </c>
    </row>
    <row r="788" spans="1:9" s="10" customFormat="1" ht="55.5" customHeight="1" x14ac:dyDescent="0.25">
      <c r="A788" s="6" t="s">
        <v>1482</v>
      </c>
      <c r="B788" s="6" t="s">
        <v>1483</v>
      </c>
      <c r="C788" s="66">
        <v>1</v>
      </c>
      <c r="D788" s="7">
        <v>255</v>
      </c>
      <c r="E788" s="68">
        <f t="shared" si="13"/>
        <v>498.73665</v>
      </c>
      <c r="F788" s="67">
        <v>0</v>
      </c>
      <c r="G788" s="67">
        <v>0</v>
      </c>
    </row>
    <row r="789" spans="1:9" s="10" customFormat="1" ht="55.5" customHeight="1" x14ac:dyDescent="0.25">
      <c r="A789" s="6" t="s">
        <v>1484</v>
      </c>
      <c r="B789" s="6" t="s">
        <v>1485</v>
      </c>
      <c r="C789" s="66">
        <v>1</v>
      </c>
      <c r="D789" s="7">
        <v>255</v>
      </c>
      <c r="E789" s="68">
        <f t="shared" si="13"/>
        <v>498.73665</v>
      </c>
      <c r="F789" s="67">
        <v>0</v>
      </c>
      <c r="G789" s="67">
        <v>0</v>
      </c>
    </row>
    <row r="790" spans="1:9" s="10" customFormat="1" ht="55.5" customHeight="1" x14ac:dyDescent="0.25">
      <c r="A790" s="6" t="s">
        <v>1486</v>
      </c>
      <c r="B790" s="6" t="s">
        <v>1487</v>
      </c>
      <c r="C790" s="66">
        <v>1</v>
      </c>
      <c r="D790" s="7">
        <v>255</v>
      </c>
      <c r="E790" s="68">
        <f t="shared" si="13"/>
        <v>498.73665</v>
      </c>
      <c r="F790" s="67">
        <v>0</v>
      </c>
      <c r="G790" s="67">
        <v>0</v>
      </c>
    </row>
    <row r="791" spans="1:9" s="5" customFormat="1" ht="39" customHeight="1" x14ac:dyDescent="0.25">
      <c r="A791" s="64" t="s">
        <v>1488</v>
      </c>
      <c r="B791" s="65"/>
      <c r="C791" s="66"/>
      <c r="D791" s="7"/>
      <c r="E791" s="68"/>
      <c r="F791" s="67"/>
      <c r="G791" s="67"/>
      <c r="H791" s="8"/>
      <c r="I791" s="8"/>
    </row>
    <row r="792" spans="1:9" s="10" customFormat="1" ht="55.5" customHeight="1" x14ac:dyDescent="0.25">
      <c r="A792" s="6" t="s">
        <v>1489</v>
      </c>
      <c r="B792" s="6" t="s">
        <v>1490</v>
      </c>
      <c r="C792" s="66">
        <v>1</v>
      </c>
      <c r="D792" s="7">
        <v>952</v>
      </c>
      <c r="E792" s="68">
        <f t="shared" si="13"/>
        <v>1861.9501599999999</v>
      </c>
      <c r="F792" s="67">
        <v>0</v>
      </c>
      <c r="G792" s="67">
        <v>0</v>
      </c>
    </row>
    <row r="793" spans="1:9" s="10" customFormat="1" ht="55.5" customHeight="1" x14ac:dyDescent="0.25">
      <c r="A793" s="6" t="s">
        <v>1491</v>
      </c>
      <c r="B793" s="6" t="s">
        <v>1492</v>
      </c>
      <c r="C793" s="66">
        <v>1</v>
      </c>
      <c r="D793" s="7">
        <v>921</v>
      </c>
      <c r="E793" s="68">
        <f t="shared" si="13"/>
        <v>1801.31943</v>
      </c>
      <c r="F793" s="67">
        <v>0</v>
      </c>
      <c r="G793" s="67">
        <v>0</v>
      </c>
    </row>
    <row r="794" spans="1:9" s="10" customFormat="1" ht="55.5" customHeight="1" x14ac:dyDescent="0.25">
      <c r="A794" s="6" t="s">
        <v>1493</v>
      </c>
      <c r="B794" s="6" t="s">
        <v>1494</v>
      </c>
      <c r="C794" s="66">
        <v>1</v>
      </c>
      <c r="D794" s="7">
        <v>1740</v>
      </c>
      <c r="E794" s="68">
        <f t="shared" si="13"/>
        <v>3403.1441999999997</v>
      </c>
      <c r="F794" s="67">
        <v>0</v>
      </c>
      <c r="G794" s="67">
        <v>0</v>
      </c>
    </row>
    <row r="795" spans="1:9" s="10" customFormat="1" ht="55.5" customHeight="1" x14ac:dyDescent="0.25">
      <c r="A795" s="6" t="s">
        <v>1495</v>
      </c>
      <c r="B795" s="6" t="s">
        <v>1496</v>
      </c>
      <c r="C795" s="66">
        <v>1</v>
      </c>
      <c r="D795" s="7">
        <v>1982</v>
      </c>
      <c r="E795" s="68">
        <f t="shared" si="13"/>
        <v>3876.4550599999998</v>
      </c>
      <c r="F795" s="67">
        <v>0</v>
      </c>
      <c r="G795" s="67">
        <v>0</v>
      </c>
    </row>
    <row r="796" spans="1:9" s="10" customFormat="1" ht="55.5" customHeight="1" x14ac:dyDescent="0.25">
      <c r="A796" s="6" t="s">
        <v>1497</v>
      </c>
      <c r="B796" s="6" t="s">
        <v>1498</v>
      </c>
      <c r="C796" s="66">
        <v>1</v>
      </c>
      <c r="D796" s="7">
        <v>1072</v>
      </c>
      <c r="E796" s="68">
        <f t="shared" si="13"/>
        <v>2096.6497599999998</v>
      </c>
      <c r="F796" s="67">
        <v>0</v>
      </c>
      <c r="G796" s="67">
        <v>0</v>
      </c>
    </row>
    <row r="797" spans="1:9" s="10" customFormat="1" ht="55.5" customHeight="1" x14ac:dyDescent="0.25">
      <c r="A797" s="6" t="s">
        <v>1499</v>
      </c>
      <c r="B797" s="6" t="s">
        <v>1500</v>
      </c>
      <c r="C797" s="66">
        <v>1</v>
      </c>
      <c r="D797" s="7">
        <v>1190</v>
      </c>
      <c r="E797" s="68">
        <f t="shared" si="13"/>
        <v>2327.4376999999999</v>
      </c>
      <c r="F797" s="67">
        <v>0</v>
      </c>
      <c r="G797" s="67">
        <v>0</v>
      </c>
    </row>
    <row r="798" spans="1:9" ht="55.5" customHeight="1" x14ac:dyDescent="0.25">
      <c r="A798" s="6" t="s">
        <v>1501</v>
      </c>
      <c r="B798" s="6" t="s">
        <v>1502</v>
      </c>
      <c r="C798" s="66">
        <v>1</v>
      </c>
      <c r="D798" s="7">
        <v>1546</v>
      </c>
      <c r="E798" s="68">
        <f t="shared" si="13"/>
        <v>3023.7131799999997</v>
      </c>
      <c r="F798" s="67">
        <v>0</v>
      </c>
      <c r="G798" s="67">
        <v>0</v>
      </c>
    </row>
    <row r="799" spans="1:9" ht="55.5" customHeight="1" x14ac:dyDescent="0.25">
      <c r="A799" s="6" t="s">
        <v>1503</v>
      </c>
      <c r="B799" s="6" t="s">
        <v>1504</v>
      </c>
      <c r="C799" s="66">
        <v>1</v>
      </c>
      <c r="D799" s="7">
        <v>76</v>
      </c>
      <c r="E799" s="68">
        <f t="shared" si="13"/>
        <v>148.64308</v>
      </c>
      <c r="F799" s="67">
        <v>0</v>
      </c>
      <c r="G799" s="67">
        <v>0</v>
      </c>
    </row>
    <row r="800" spans="1:9" ht="55.5" customHeight="1" x14ac:dyDescent="0.25">
      <c r="A800" s="6" t="s">
        <v>1505</v>
      </c>
      <c r="B800" s="6" t="s">
        <v>1506</v>
      </c>
      <c r="C800" s="66">
        <v>1</v>
      </c>
      <c r="D800" s="7">
        <v>409</v>
      </c>
      <c r="E800" s="68">
        <f t="shared" si="13"/>
        <v>799.93447000000003</v>
      </c>
      <c r="F800" s="67">
        <v>0</v>
      </c>
      <c r="G800" s="67">
        <v>0</v>
      </c>
    </row>
    <row r="801" spans="1:9" ht="55.5" customHeight="1" x14ac:dyDescent="0.25">
      <c r="A801" s="6" t="s">
        <v>1507</v>
      </c>
      <c r="B801" s="6" t="s">
        <v>1508</v>
      </c>
      <c r="C801" s="66">
        <v>1</v>
      </c>
      <c r="D801" s="7">
        <v>255</v>
      </c>
      <c r="E801" s="68">
        <f t="shared" si="13"/>
        <v>498.73665</v>
      </c>
      <c r="F801" s="67">
        <v>0</v>
      </c>
      <c r="G801" s="67">
        <v>0</v>
      </c>
    </row>
    <row r="802" spans="1:9" ht="55.5" customHeight="1" x14ac:dyDescent="0.25">
      <c r="A802" s="6" t="s">
        <v>1509</v>
      </c>
      <c r="B802" s="6" t="s">
        <v>1510</v>
      </c>
      <c r="C802" s="66">
        <v>1</v>
      </c>
      <c r="D802" s="7">
        <v>204</v>
      </c>
      <c r="E802" s="68">
        <f t="shared" si="13"/>
        <v>398.98931999999996</v>
      </c>
      <c r="F802" s="67">
        <v>0</v>
      </c>
      <c r="G802" s="67">
        <v>0</v>
      </c>
    </row>
    <row r="803" spans="1:9" ht="55.5" customHeight="1" x14ac:dyDescent="0.25">
      <c r="A803" s="6" t="s">
        <v>1511</v>
      </c>
      <c r="B803" s="6" t="s">
        <v>1512</v>
      </c>
      <c r="C803" s="66">
        <v>1</v>
      </c>
      <c r="D803" s="7">
        <v>306</v>
      </c>
      <c r="E803" s="68">
        <f t="shared" si="13"/>
        <v>598.48397999999997</v>
      </c>
      <c r="F803" s="67">
        <v>0</v>
      </c>
      <c r="G803" s="67">
        <v>0</v>
      </c>
    </row>
    <row r="804" spans="1:9" ht="55.5" customHeight="1" x14ac:dyDescent="0.25">
      <c r="A804" s="6" t="s">
        <v>1513</v>
      </c>
      <c r="B804" s="6" t="s">
        <v>1514</v>
      </c>
      <c r="C804" s="66">
        <v>1</v>
      </c>
      <c r="D804" s="7">
        <v>409</v>
      </c>
      <c r="E804" s="68">
        <f t="shared" si="13"/>
        <v>799.93447000000003</v>
      </c>
      <c r="F804" s="67">
        <v>0</v>
      </c>
      <c r="G804" s="67">
        <v>0</v>
      </c>
    </row>
    <row r="805" spans="1:9" ht="55.5" customHeight="1" x14ac:dyDescent="0.25">
      <c r="A805" s="6" t="s">
        <v>1515</v>
      </c>
      <c r="B805" s="6" t="s">
        <v>1516</v>
      </c>
      <c r="C805" s="66">
        <v>1</v>
      </c>
      <c r="D805" s="7">
        <v>511</v>
      </c>
      <c r="E805" s="68">
        <f t="shared" si="13"/>
        <v>999.42912999999999</v>
      </c>
      <c r="F805" s="67">
        <v>0</v>
      </c>
      <c r="G805" s="67">
        <v>0</v>
      </c>
    </row>
    <row r="806" spans="1:9" s="5" customFormat="1" ht="39" customHeight="1" x14ac:dyDescent="0.25">
      <c r="A806" s="64" t="s">
        <v>1517</v>
      </c>
      <c r="B806" s="65"/>
      <c r="C806" s="66"/>
      <c r="D806" s="7"/>
      <c r="E806" s="68"/>
      <c r="F806" s="67"/>
      <c r="G806" s="67"/>
      <c r="H806" s="8"/>
      <c r="I806" s="8"/>
    </row>
    <row r="807" spans="1:9" s="10" customFormat="1" ht="55.5" customHeight="1" x14ac:dyDescent="0.25">
      <c r="A807" s="6" t="s">
        <v>1518</v>
      </c>
      <c r="B807" s="6" t="s">
        <v>1519</v>
      </c>
      <c r="C807" s="66">
        <v>1</v>
      </c>
      <c r="D807" s="7">
        <v>3364</v>
      </c>
      <c r="E807" s="68">
        <f t="shared" si="13"/>
        <v>6579.41212</v>
      </c>
      <c r="F807" s="67">
        <v>0</v>
      </c>
      <c r="G807" s="67">
        <v>0</v>
      </c>
    </row>
    <row r="808" spans="1:9" ht="55.5" customHeight="1" x14ac:dyDescent="0.25">
      <c r="A808" s="6" t="s">
        <v>1520</v>
      </c>
      <c r="B808" s="6" t="s">
        <v>1521</v>
      </c>
      <c r="C808" s="66">
        <v>1</v>
      </c>
      <c r="D808" s="7">
        <v>2435</v>
      </c>
      <c r="E808" s="68">
        <f t="shared" si="13"/>
        <v>4762.4460499999996</v>
      </c>
      <c r="F808" s="67">
        <v>0</v>
      </c>
      <c r="G808" s="67">
        <v>0</v>
      </c>
    </row>
    <row r="809" spans="1:9" ht="55.5" customHeight="1" x14ac:dyDescent="0.25">
      <c r="A809" s="6" t="s">
        <v>1522</v>
      </c>
      <c r="B809" s="6" t="s">
        <v>1523</v>
      </c>
      <c r="C809" s="66">
        <v>1</v>
      </c>
      <c r="D809" s="7">
        <v>5032</v>
      </c>
      <c r="E809" s="68">
        <f t="shared" si="13"/>
        <v>9841.7365599999994</v>
      </c>
      <c r="F809" s="67">
        <v>0</v>
      </c>
      <c r="G809" s="67">
        <v>0</v>
      </c>
    </row>
    <row r="810" spans="1:9" ht="48.75" customHeight="1" x14ac:dyDescent="0.25">
      <c r="A810" s="6" t="s">
        <v>1524</v>
      </c>
      <c r="B810" s="6" t="s">
        <v>1525</v>
      </c>
      <c r="C810" s="66">
        <v>1</v>
      </c>
      <c r="D810" s="7">
        <v>4058</v>
      </c>
      <c r="E810" s="68">
        <f t="shared" si="13"/>
        <v>7936.7581399999999</v>
      </c>
      <c r="F810" s="67">
        <v>0</v>
      </c>
      <c r="G810" s="67">
        <v>0</v>
      </c>
    </row>
    <row r="811" spans="1:9" ht="63.75" customHeight="1" x14ac:dyDescent="0.25">
      <c r="A811" s="6" t="s">
        <v>1526</v>
      </c>
      <c r="B811" s="6" t="s">
        <v>1527</v>
      </c>
      <c r="C811" s="66">
        <v>1</v>
      </c>
      <c r="D811" s="7">
        <v>1948</v>
      </c>
      <c r="E811" s="68">
        <f t="shared" si="13"/>
        <v>3809.9568399999998</v>
      </c>
      <c r="F811" s="67">
        <v>0</v>
      </c>
      <c r="G811" s="67">
        <v>0</v>
      </c>
    </row>
    <row r="812" spans="1:9" ht="53.25" customHeight="1" x14ac:dyDescent="0.25">
      <c r="A812" s="6" t="s">
        <v>1528</v>
      </c>
      <c r="B812" s="86" t="s">
        <v>1529</v>
      </c>
      <c r="C812" s="66">
        <v>1</v>
      </c>
      <c r="D812" s="7">
        <v>102</v>
      </c>
      <c r="E812" s="68">
        <f t="shared" si="13"/>
        <v>199.49465999999998</v>
      </c>
      <c r="F812" s="67">
        <v>0</v>
      </c>
      <c r="G812" s="67">
        <v>0</v>
      </c>
    </row>
    <row r="813" spans="1:9" ht="48" customHeight="1" x14ac:dyDescent="0.25">
      <c r="A813" s="6" t="s">
        <v>1530</v>
      </c>
      <c r="B813" s="86" t="s">
        <v>1531</v>
      </c>
      <c r="C813" s="66">
        <v>1</v>
      </c>
      <c r="D813" s="7">
        <v>460</v>
      </c>
      <c r="E813" s="68">
        <f t="shared" si="13"/>
        <v>899.68179999999995</v>
      </c>
      <c r="F813" s="67">
        <v>0</v>
      </c>
      <c r="G813" s="67">
        <v>0</v>
      </c>
    </row>
    <row r="814" spans="1:9" s="5" customFormat="1" ht="39" customHeight="1" x14ac:dyDescent="0.25">
      <c r="A814" s="64" t="s">
        <v>1532</v>
      </c>
      <c r="B814" s="65"/>
      <c r="C814" s="66"/>
      <c r="D814" s="7"/>
      <c r="E814" s="68"/>
      <c r="F814" s="67"/>
      <c r="G814" s="67"/>
      <c r="H814" s="8"/>
      <c r="I814" s="8"/>
    </row>
    <row r="815" spans="1:9" s="10" customFormat="1" ht="55.5" customHeight="1" x14ac:dyDescent="0.25">
      <c r="A815" s="6" t="s">
        <v>1533</v>
      </c>
      <c r="B815" s="6" t="s">
        <v>1534</v>
      </c>
      <c r="C815" s="66">
        <v>1</v>
      </c>
      <c r="D815" s="7">
        <v>153</v>
      </c>
      <c r="E815" s="68">
        <f t="shared" si="13"/>
        <v>299.24198999999999</v>
      </c>
      <c r="F815" s="67">
        <v>0</v>
      </c>
      <c r="G815" s="67">
        <v>0</v>
      </c>
    </row>
    <row r="816" spans="1:9" ht="55.5" customHeight="1" x14ac:dyDescent="0.25">
      <c r="A816" s="6" t="s">
        <v>1535</v>
      </c>
      <c r="B816" s="6" t="s">
        <v>1536</v>
      </c>
      <c r="C816" s="66">
        <v>1</v>
      </c>
      <c r="D816" s="7">
        <v>7.5</v>
      </c>
      <c r="E816" s="68">
        <f t="shared" si="13"/>
        <v>14.668725</v>
      </c>
      <c r="F816" s="67">
        <v>0</v>
      </c>
      <c r="G816" s="67">
        <v>0</v>
      </c>
    </row>
    <row r="817" spans="1:9" ht="55.5" customHeight="1" x14ac:dyDescent="0.25">
      <c r="A817" s="6" t="s">
        <v>1537</v>
      </c>
      <c r="B817" s="6" t="s">
        <v>1538</v>
      </c>
      <c r="C817" s="66">
        <v>1</v>
      </c>
      <c r="D817" s="7">
        <v>132</v>
      </c>
      <c r="E817" s="68">
        <f t="shared" si="13"/>
        <v>258.16955999999999</v>
      </c>
      <c r="F817" s="67">
        <v>0</v>
      </c>
      <c r="G817" s="67">
        <v>0</v>
      </c>
    </row>
    <row r="818" spans="1:9" ht="55.5" customHeight="1" x14ac:dyDescent="0.25">
      <c r="A818" s="6" t="s">
        <v>1539</v>
      </c>
      <c r="B818" s="6" t="s">
        <v>1540</v>
      </c>
      <c r="C818" s="66">
        <v>1</v>
      </c>
      <c r="D818" s="7">
        <v>1431</v>
      </c>
      <c r="E818" s="68">
        <f t="shared" si="13"/>
        <v>2798.7927300000001</v>
      </c>
      <c r="F818" s="67">
        <v>0</v>
      </c>
      <c r="G818" s="67">
        <v>0</v>
      </c>
    </row>
    <row r="819" spans="1:9" ht="55.5" customHeight="1" x14ac:dyDescent="0.25">
      <c r="A819" s="6" t="s">
        <v>1541</v>
      </c>
      <c r="B819" s="6" t="s">
        <v>1542</v>
      </c>
      <c r="C819" s="66">
        <v>1</v>
      </c>
      <c r="D819" s="7">
        <v>112</v>
      </c>
      <c r="E819" s="68">
        <f t="shared" si="13"/>
        <v>219.05295999999998</v>
      </c>
      <c r="F819" s="67">
        <v>0</v>
      </c>
      <c r="G819" s="67">
        <v>0</v>
      </c>
    </row>
    <row r="820" spans="1:9" ht="55.5" customHeight="1" x14ac:dyDescent="0.25">
      <c r="A820" s="6" t="s">
        <v>1543</v>
      </c>
      <c r="B820" s="6" t="s">
        <v>1544</v>
      </c>
      <c r="C820" s="66">
        <v>1</v>
      </c>
      <c r="D820" s="7">
        <v>30.5</v>
      </c>
      <c r="E820" s="68">
        <f t="shared" si="13"/>
        <v>59.652814999999997</v>
      </c>
      <c r="F820" s="67">
        <v>0</v>
      </c>
      <c r="G820" s="67">
        <v>0</v>
      </c>
    </row>
    <row r="821" spans="1:9" s="5" customFormat="1" ht="39" customHeight="1" x14ac:dyDescent="0.25">
      <c r="A821" s="64" t="s">
        <v>1545</v>
      </c>
      <c r="B821" s="65"/>
      <c r="C821" s="66"/>
      <c r="D821" s="7"/>
      <c r="E821" s="68"/>
      <c r="F821" s="67"/>
      <c r="G821" s="67"/>
      <c r="H821" s="8"/>
      <c r="I821" s="8"/>
    </row>
    <row r="822" spans="1:9" ht="55.5" customHeight="1" x14ac:dyDescent="0.25">
      <c r="A822" s="6" t="s">
        <v>1546</v>
      </c>
      <c r="B822" s="6" t="s">
        <v>1547</v>
      </c>
      <c r="C822" s="66">
        <v>1</v>
      </c>
      <c r="D822" s="7">
        <v>75</v>
      </c>
      <c r="E822" s="68">
        <f t="shared" si="13"/>
        <v>146.68725000000001</v>
      </c>
      <c r="F822" s="67">
        <v>0</v>
      </c>
      <c r="G822" s="67">
        <v>0</v>
      </c>
    </row>
    <row r="823" spans="1:9" ht="55.5" customHeight="1" x14ac:dyDescent="0.25">
      <c r="A823" s="6" t="s">
        <v>1548</v>
      </c>
      <c r="B823" s="6" t="s">
        <v>1549</v>
      </c>
      <c r="C823" s="66">
        <v>1</v>
      </c>
      <c r="D823" s="7">
        <v>110</v>
      </c>
      <c r="E823" s="68">
        <f t="shared" si="13"/>
        <v>215.1413</v>
      </c>
      <c r="F823" s="67">
        <v>0</v>
      </c>
      <c r="G823" s="67">
        <v>0</v>
      </c>
    </row>
    <row r="824" spans="1:9" ht="55.5" customHeight="1" x14ac:dyDescent="0.25">
      <c r="A824" s="6" t="s">
        <v>1550</v>
      </c>
      <c r="B824" s="6" t="s">
        <v>1551</v>
      </c>
      <c r="C824" s="66">
        <v>1</v>
      </c>
      <c r="D824" s="7">
        <v>110</v>
      </c>
      <c r="E824" s="68">
        <f>+D824*1.95583</f>
        <v>215.1413</v>
      </c>
      <c r="F824" s="67">
        <v>0</v>
      </c>
      <c r="G824" s="67">
        <v>0</v>
      </c>
    </row>
    <row r="825" spans="1:9" ht="55.5" customHeight="1" x14ac:dyDescent="0.25">
      <c r="A825" s="6" t="s">
        <v>1552</v>
      </c>
      <c r="B825" s="6" t="s">
        <v>1553</v>
      </c>
      <c r="C825" s="66">
        <v>1</v>
      </c>
      <c r="D825" s="7">
        <v>110</v>
      </c>
      <c r="E825" s="68">
        <f>+D825*1.95583</f>
        <v>215.1413</v>
      </c>
      <c r="F825" s="67">
        <v>0</v>
      </c>
      <c r="G825" s="67">
        <v>0</v>
      </c>
    </row>
    <row r="826" spans="1:9" ht="55.5" customHeight="1" x14ac:dyDescent="0.25">
      <c r="A826" s="6" t="s">
        <v>1554</v>
      </c>
      <c r="B826" s="6" t="s">
        <v>1555</v>
      </c>
      <c r="C826" s="66">
        <v>1</v>
      </c>
      <c r="D826" s="7">
        <v>80</v>
      </c>
      <c r="E826" s="68">
        <f>+D826*1.95583</f>
        <v>156.46639999999999</v>
      </c>
      <c r="F826" s="67">
        <v>0</v>
      </c>
      <c r="G826" s="67">
        <v>0</v>
      </c>
    </row>
    <row r="827" spans="1:9" ht="55.5" customHeight="1" x14ac:dyDescent="0.25">
      <c r="A827" s="6" t="s">
        <v>1556</v>
      </c>
      <c r="B827" s="6" t="s">
        <v>1557</v>
      </c>
      <c r="C827" s="66">
        <v>1</v>
      </c>
      <c r="D827" s="7">
        <v>220</v>
      </c>
      <c r="E827" s="68">
        <f>+D827*1.95583</f>
        <v>430.2826</v>
      </c>
      <c r="F827" s="67">
        <v>0</v>
      </c>
      <c r="G827" s="67">
        <v>0</v>
      </c>
    </row>
    <row r="828" spans="1:9" ht="55.5" customHeight="1" x14ac:dyDescent="0.25">
      <c r="A828" s="6" t="s">
        <v>1558</v>
      </c>
      <c r="B828" s="6" t="s">
        <v>1559</v>
      </c>
      <c r="C828" s="66">
        <v>1</v>
      </c>
      <c r="D828" s="7">
        <v>100</v>
      </c>
      <c r="E828" s="68">
        <f>+D828*1.95583</f>
        <v>195.583</v>
      </c>
      <c r="F828" s="67">
        <v>0</v>
      </c>
      <c r="G828" s="67">
        <v>0</v>
      </c>
    </row>
    <row r="829" spans="1:9" ht="55.5" customHeight="1" x14ac:dyDescent="0.25">
      <c r="E829" s="11"/>
    </row>
  </sheetData>
  <mergeCells count="57">
    <mergeCell ref="A151:B151"/>
    <mergeCell ref="A1:G1"/>
    <mergeCell ref="A2:G2"/>
    <mergeCell ref="A4:A6"/>
    <mergeCell ref="B4:B6"/>
    <mergeCell ref="C4:C6"/>
    <mergeCell ref="D4:G4"/>
    <mergeCell ref="D5:E5"/>
    <mergeCell ref="A7:B7"/>
    <mergeCell ref="A40:B40"/>
    <mergeCell ref="A47:B47"/>
    <mergeCell ref="A80:B80"/>
    <mergeCell ref="A128:B128"/>
    <mergeCell ref="A371:B371"/>
    <mergeCell ref="A166:B166"/>
    <mergeCell ref="A171:B171"/>
    <mergeCell ref="A187:B187"/>
    <mergeCell ref="A194:B194"/>
    <mergeCell ref="A207:B207"/>
    <mergeCell ref="A223:B223"/>
    <mergeCell ref="A246:B246"/>
    <mergeCell ref="A261:B261"/>
    <mergeCell ref="A285:B285"/>
    <mergeCell ref="A314:B314"/>
    <mergeCell ref="A332:B332"/>
    <mergeCell ref="A603:B603"/>
    <mergeCell ref="A406:B406"/>
    <mergeCell ref="A440:B440"/>
    <mergeCell ref="A445:B445"/>
    <mergeCell ref="A468:B468"/>
    <mergeCell ref="A505:B505"/>
    <mergeCell ref="A515:B515"/>
    <mergeCell ref="A521:B521"/>
    <mergeCell ref="A529:B529"/>
    <mergeCell ref="A533:B533"/>
    <mergeCell ref="A564:B564"/>
    <mergeCell ref="A587:B587"/>
    <mergeCell ref="A767:B767"/>
    <mergeCell ref="A607:B607"/>
    <mergeCell ref="A627:B627"/>
    <mergeCell ref="A635:B635"/>
    <mergeCell ref="A646:B646"/>
    <mergeCell ref="A662:B662"/>
    <mergeCell ref="A678:B678"/>
    <mergeCell ref="A689:B689"/>
    <mergeCell ref="A715:B715"/>
    <mergeCell ref="A735:B735"/>
    <mergeCell ref="A741:B741"/>
    <mergeCell ref="A764:B764"/>
    <mergeCell ref="A814:B814"/>
    <mergeCell ref="A821:B821"/>
    <mergeCell ref="A770:B770"/>
    <mergeCell ref="A776:B776"/>
    <mergeCell ref="A779:B779"/>
    <mergeCell ref="A783:B783"/>
    <mergeCell ref="A791:B791"/>
    <mergeCell ref="A806:B806"/>
  </mergeCells>
  <phoneticPr fontId="13" type="noConversion"/>
  <pageMargins left="0.19685039370078741" right="0.19685039370078741" top="0.39370078740157483" bottom="0.19685039370078741" header="0" footer="0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 NEW 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glscheto</dc:creator>
  <cp:lastModifiedBy>Christian Houmbadjiev</cp:lastModifiedBy>
  <cp:lastPrinted>2026-06-02T14:51:42Z</cp:lastPrinted>
  <dcterms:created xsi:type="dcterms:W3CDTF">2026-02-17T11:49:38Z</dcterms:created>
  <dcterms:modified xsi:type="dcterms:W3CDTF">2026-07-01T08:50:53Z</dcterms:modified>
</cp:coreProperties>
</file>