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os-wst-02\SMIO\Ценоразпис\"/>
    </mc:Choice>
  </mc:AlternateContent>
  <xr:revisionPtr revIDLastSave="0" documentId="13_ncr:1_{E8E0A496-690A-41ED-A06F-DDEEDF77262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2" i="2" l="1"/>
  <c r="E91" i="2"/>
  <c r="E90" i="2"/>
  <c r="E989" i="2"/>
  <c r="E701" i="2"/>
  <c r="E700" i="2"/>
  <c r="E988" i="2"/>
  <c r="E987" i="2"/>
  <c r="E234" i="2"/>
  <c r="E801" i="2"/>
  <c r="E799" i="2"/>
  <c r="E797" i="2"/>
  <c r="E794" i="2"/>
  <c r="E792" i="2"/>
  <c r="E788" i="2"/>
  <c r="E790" i="2"/>
  <c r="E786" i="2"/>
  <c r="E784" i="2"/>
  <c r="E782" i="2"/>
  <c r="E778" i="2"/>
  <c r="E773" i="2"/>
  <c r="E771" i="2"/>
  <c r="E768" i="2"/>
  <c r="E766" i="2"/>
  <c r="E764" i="2"/>
  <c r="E760" i="2"/>
  <c r="E648" i="2"/>
  <c r="E647" i="2"/>
  <c r="E1215" i="2"/>
  <c r="E1214" i="2"/>
  <c r="E61" i="2"/>
  <c r="E904" i="2"/>
  <c r="E414" i="2"/>
  <c r="E1903" i="2"/>
  <c r="E13" i="2"/>
  <c r="E11" i="2"/>
  <c r="E12" i="2"/>
  <c r="E14" i="2"/>
  <c r="E15" i="2"/>
  <c r="E16" i="2"/>
  <c r="E17" i="2"/>
  <c r="E18" i="2"/>
  <c r="E19" i="2"/>
  <c r="E20" i="2"/>
  <c r="E21" i="2"/>
  <c r="E22" i="2"/>
  <c r="E23" i="2"/>
  <c r="E26" i="2"/>
  <c r="E27" i="2"/>
  <c r="E28" i="2"/>
  <c r="E29" i="2"/>
  <c r="E30" i="2"/>
  <c r="E31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5" i="2"/>
  <c r="E66" i="2"/>
  <c r="E67" i="2"/>
  <c r="E68" i="2"/>
  <c r="E69" i="2"/>
  <c r="E71" i="2"/>
  <c r="E72" i="2"/>
  <c r="E73" i="2"/>
  <c r="E74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3" i="2"/>
  <c r="E94" i="2"/>
  <c r="E95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3" i="2"/>
  <c r="E174" i="2"/>
  <c r="E175" i="2"/>
  <c r="E176" i="2"/>
  <c r="E177" i="2"/>
  <c r="E178" i="2"/>
  <c r="E180" i="2"/>
  <c r="E181" i="2"/>
  <c r="E182" i="2"/>
  <c r="E183" i="2"/>
  <c r="E184" i="2"/>
  <c r="E185" i="2"/>
  <c r="E186" i="2"/>
  <c r="E187" i="2"/>
  <c r="E188" i="2"/>
  <c r="E189" i="2"/>
  <c r="E190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7" i="2"/>
  <c r="E208" i="2"/>
  <c r="E209" i="2"/>
  <c r="E210" i="2"/>
  <c r="E211" i="2"/>
  <c r="E212" i="2"/>
  <c r="E213" i="2"/>
  <c r="E214" i="2"/>
  <c r="E215" i="2"/>
  <c r="E216" i="2"/>
  <c r="E217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7" i="2"/>
  <c r="E308" i="2"/>
  <c r="E309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5" i="2"/>
  <c r="E326" i="2"/>
  <c r="E327" i="2"/>
  <c r="E329" i="2"/>
  <c r="E330" i="2"/>
  <c r="E331" i="2"/>
  <c r="E332" i="2"/>
  <c r="E333" i="2"/>
  <c r="E334" i="2"/>
  <c r="E335" i="2"/>
  <c r="E336" i="2"/>
  <c r="E337" i="2"/>
  <c r="E338" i="2"/>
  <c r="E339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1" i="2"/>
  <c r="E372" i="2"/>
  <c r="E373" i="2"/>
  <c r="E374" i="2"/>
  <c r="E376" i="2"/>
  <c r="E377" i="2"/>
  <c r="E378" i="2"/>
  <c r="E379" i="2"/>
  <c r="E380" i="2"/>
  <c r="E381" i="2"/>
  <c r="E382" i="2"/>
  <c r="E383" i="2"/>
  <c r="E384" i="2"/>
  <c r="E385" i="2"/>
  <c r="E386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9" i="2"/>
  <c r="E410" i="2"/>
  <c r="E411" i="2"/>
  <c r="E412" i="2"/>
  <c r="E413" i="2"/>
  <c r="E418" i="2"/>
  <c r="E419" i="2"/>
  <c r="E421" i="2"/>
  <c r="E422" i="2"/>
  <c r="E423" i="2"/>
  <c r="E424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40" i="2"/>
  <c r="E441" i="2"/>
  <c r="E442" i="2"/>
  <c r="E443" i="2"/>
  <c r="E444" i="2"/>
  <c r="E445" i="2"/>
  <c r="E446" i="2"/>
  <c r="E447" i="2"/>
  <c r="E448" i="2"/>
  <c r="E449" i="2"/>
  <c r="E450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1" i="2"/>
  <c r="E472" i="2"/>
  <c r="E473" i="2"/>
  <c r="E474" i="2"/>
  <c r="E475" i="2"/>
  <c r="E476" i="2"/>
  <c r="E478" i="2"/>
  <c r="E479" i="2"/>
  <c r="E480" i="2"/>
  <c r="E481" i="2"/>
  <c r="E482" i="2"/>
  <c r="E484" i="2"/>
  <c r="E485" i="2"/>
  <c r="E486" i="2"/>
  <c r="E487" i="2"/>
  <c r="E489" i="2"/>
  <c r="E490" i="2"/>
  <c r="E491" i="2"/>
  <c r="E492" i="2"/>
  <c r="E494" i="2"/>
  <c r="E495" i="2"/>
  <c r="E496" i="2"/>
  <c r="E497" i="2"/>
  <c r="E498" i="2"/>
  <c r="E500" i="2"/>
  <c r="E501" i="2"/>
  <c r="E502" i="2"/>
  <c r="E503" i="2"/>
  <c r="E504" i="2"/>
  <c r="E506" i="2"/>
  <c r="E507" i="2"/>
  <c r="E508" i="2"/>
  <c r="E509" i="2"/>
  <c r="E510" i="2"/>
  <c r="E511" i="2"/>
  <c r="E512" i="2"/>
  <c r="E513" i="2"/>
  <c r="E514" i="2"/>
  <c r="E516" i="2"/>
  <c r="E517" i="2"/>
  <c r="E518" i="2"/>
  <c r="E519" i="2"/>
  <c r="E520" i="2"/>
  <c r="E521" i="2"/>
  <c r="E522" i="2"/>
  <c r="E523" i="2"/>
  <c r="E524" i="2"/>
  <c r="E527" i="2"/>
  <c r="E528" i="2"/>
  <c r="E529" i="2"/>
  <c r="E530" i="2"/>
  <c r="E532" i="2"/>
  <c r="E533" i="2"/>
  <c r="E534" i="2"/>
  <c r="E535" i="2"/>
  <c r="E537" i="2"/>
  <c r="E538" i="2"/>
  <c r="E539" i="2"/>
  <c r="E540" i="2"/>
  <c r="E541" i="2"/>
  <c r="E543" i="2"/>
  <c r="E544" i="2"/>
  <c r="E545" i="2"/>
  <c r="E546" i="2"/>
  <c r="E547" i="2"/>
  <c r="E548" i="2"/>
  <c r="E549" i="2"/>
  <c r="E550" i="2"/>
  <c r="E551" i="2"/>
  <c r="E552" i="2"/>
  <c r="E553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8" i="2"/>
  <c r="E589" i="2"/>
  <c r="E590" i="2"/>
  <c r="E592" i="2"/>
  <c r="E593" i="2"/>
  <c r="E594" i="2"/>
  <c r="E595" i="2"/>
  <c r="E597" i="2"/>
  <c r="E598" i="2"/>
  <c r="E599" i="2"/>
  <c r="E601" i="2"/>
  <c r="E602" i="2"/>
  <c r="E603" i="2"/>
  <c r="E604" i="2"/>
  <c r="E605" i="2"/>
  <c r="E606" i="2"/>
  <c r="E607" i="2"/>
  <c r="E608" i="2"/>
  <c r="E609" i="2"/>
  <c r="E610" i="2"/>
  <c r="E611" i="2"/>
  <c r="E613" i="2"/>
  <c r="E614" i="2"/>
  <c r="E615" i="2"/>
  <c r="E617" i="2"/>
  <c r="E618" i="2"/>
  <c r="E619" i="2"/>
  <c r="E620" i="2"/>
  <c r="E621" i="2"/>
  <c r="E622" i="2"/>
  <c r="E623" i="2"/>
  <c r="E624" i="2"/>
  <c r="E625" i="2"/>
  <c r="E627" i="2"/>
  <c r="E628" i="2"/>
  <c r="E629" i="2"/>
  <c r="E631" i="2"/>
  <c r="E632" i="2"/>
  <c r="E633" i="2"/>
  <c r="E634" i="2"/>
  <c r="E635" i="2"/>
  <c r="E638" i="2"/>
  <c r="E639" i="2"/>
  <c r="E640" i="2"/>
  <c r="E641" i="2"/>
  <c r="E642" i="2"/>
  <c r="E643" i="2"/>
  <c r="E644" i="2"/>
  <c r="E645" i="2"/>
  <c r="E646" i="2"/>
  <c r="E649" i="2"/>
  <c r="E651" i="2"/>
  <c r="E652" i="2"/>
  <c r="E653" i="2"/>
  <c r="E654" i="2"/>
  <c r="E655" i="2"/>
  <c r="E656" i="2"/>
  <c r="E657" i="2"/>
  <c r="E658" i="2"/>
  <c r="E660" i="2"/>
  <c r="E661" i="2"/>
  <c r="E662" i="2"/>
  <c r="E664" i="2"/>
  <c r="E665" i="2"/>
  <c r="E666" i="2"/>
  <c r="E668" i="2"/>
  <c r="E669" i="2"/>
  <c r="E670" i="2"/>
  <c r="E671" i="2"/>
  <c r="E672" i="2"/>
  <c r="E673" i="2"/>
  <c r="E675" i="2"/>
  <c r="E676" i="2"/>
  <c r="E677" i="2"/>
  <c r="E678" i="2"/>
  <c r="E679" i="2"/>
  <c r="E680" i="2"/>
  <c r="E681" i="2"/>
  <c r="E682" i="2"/>
  <c r="E684" i="2"/>
  <c r="E685" i="2"/>
  <c r="E686" i="2"/>
  <c r="E687" i="2"/>
  <c r="E688" i="2"/>
  <c r="E690" i="2"/>
  <c r="E691" i="2"/>
  <c r="E692" i="2"/>
  <c r="E693" i="2"/>
  <c r="E694" i="2"/>
  <c r="E695" i="2"/>
  <c r="E696" i="2"/>
  <c r="E697" i="2"/>
  <c r="E698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6" i="2"/>
  <c r="E747" i="2"/>
  <c r="E751" i="2"/>
  <c r="E752" i="2"/>
  <c r="E753" i="2"/>
  <c r="E754" i="2"/>
  <c r="E755" i="2"/>
  <c r="E756" i="2"/>
  <c r="E757" i="2"/>
  <c r="E759" i="2"/>
  <c r="E761" i="2"/>
  <c r="E762" i="2"/>
  <c r="E763" i="2"/>
  <c r="E765" i="2"/>
  <c r="E767" i="2"/>
  <c r="E769" i="2"/>
  <c r="E770" i="2"/>
  <c r="E772" i="2"/>
  <c r="E774" i="2"/>
  <c r="E775" i="2"/>
  <c r="E776" i="2"/>
  <c r="E777" i="2"/>
  <c r="E779" i="2"/>
  <c r="E780" i="2"/>
  <c r="E781" i="2"/>
  <c r="E783" i="2"/>
  <c r="E785" i="2"/>
  <c r="E787" i="2"/>
  <c r="E789" i="2"/>
  <c r="E791" i="2"/>
  <c r="E793" i="2"/>
  <c r="E795" i="2"/>
  <c r="E796" i="2"/>
  <c r="E798" i="2"/>
  <c r="E800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3" i="2"/>
  <c r="E824" i="2"/>
  <c r="E825" i="2"/>
  <c r="E826" i="2"/>
  <c r="E827" i="2"/>
  <c r="E828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8" i="2"/>
  <c r="E859" i="2"/>
  <c r="E860" i="2"/>
  <c r="E861" i="2"/>
  <c r="E862" i="2"/>
  <c r="E863" i="2"/>
  <c r="E865" i="2"/>
  <c r="E866" i="2"/>
  <c r="E867" i="2"/>
  <c r="E868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2" i="2"/>
  <c r="E903" i="2"/>
  <c r="E905" i="2"/>
  <c r="E906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31" i="2"/>
  <c r="E932" i="2"/>
  <c r="E933" i="2"/>
  <c r="E934" i="2"/>
  <c r="E935" i="2"/>
  <c r="E936" i="2"/>
  <c r="E937" i="2"/>
  <c r="E939" i="2"/>
  <c r="E940" i="2"/>
  <c r="E941" i="2"/>
  <c r="E943" i="2"/>
  <c r="E944" i="2"/>
  <c r="E947" i="2"/>
  <c r="E948" i="2"/>
  <c r="E949" i="2"/>
  <c r="E950" i="2"/>
  <c r="E951" i="2"/>
  <c r="E952" i="2"/>
  <c r="E953" i="2"/>
  <c r="E954" i="2"/>
  <c r="E956" i="2"/>
  <c r="E957" i="2"/>
  <c r="E958" i="2"/>
  <c r="E959" i="2"/>
  <c r="E960" i="2"/>
  <c r="E961" i="2"/>
  <c r="E962" i="2"/>
  <c r="E963" i="2"/>
  <c r="E964" i="2"/>
  <c r="E965" i="2"/>
  <c r="E966" i="2"/>
  <c r="E968" i="2"/>
  <c r="E969" i="2"/>
  <c r="E970" i="2"/>
  <c r="E971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93" i="2"/>
  <c r="E994" i="2"/>
  <c r="E995" i="2"/>
  <c r="E996" i="2"/>
  <c r="E998" i="2"/>
  <c r="E999" i="2"/>
  <c r="E1000" i="2"/>
  <c r="E1001" i="2"/>
  <c r="E1002" i="2"/>
  <c r="E1003" i="2"/>
  <c r="E1005" i="2"/>
  <c r="E1006" i="2"/>
  <c r="E1007" i="2"/>
  <c r="E1008" i="2"/>
  <c r="E1009" i="2"/>
  <c r="E1010" i="2"/>
  <c r="E1011" i="2"/>
  <c r="E1012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2" i="2"/>
  <c r="E1063" i="2"/>
  <c r="E1064" i="2"/>
  <c r="E1065" i="2"/>
  <c r="E1066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3" i="2"/>
  <c r="E1144" i="2"/>
  <c r="E1145" i="2"/>
  <c r="E1146" i="2"/>
  <c r="E1148" i="2"/>
  <c r="E1149" i="2"/>
  <c r="E1151" i="2"/>
  <c r="E1152" i="2"/>
  <c r="E1153" i="2"/>
  <c r="E1154" i="2"/>
  <c r="E1155" i="2"/>
  <c r="E1156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82" i="2"/>
  <c r="E1184" i="2"/>
  <c r="E1185" i="2"/>
  <c r="E1186" i="2"/>
  <c r="E1187" i="2"/>
  <c r="E1188" i="2"/>
  <c r="E1189" i="2"/>
  <c r="E1190" i="2"/>
  <c r="E1192" i="2"/>
  <c r="E1193" i="2"/>
  <c r="E1194" i="2"/>
  <c r="E1195" i="2"/>
  <c r="E1196" i="2"/>
  <c r="E1199" i="2"/>
  <c r="E1200" i="2"/>
  <c r="E1201" i="2"/>
  <c r="E1203" i="2"/>
  <c r="E1204" i="2"/>
  <c r="E1205" i="2"/>
  <c r="E1206" i="2"/>
  <c r="E1207" i="2"/>
  <c r="E1208" i="2"/>
  <c r="E1209" i="2"/>
  <c r="E1210" i="2"/>
  <c r="E1211" i="2"/>
  <c r="E1212" i="2"/>
  <c r="E1217" i="2"/>
  <c r="E1218" i="2"/>
  <c r="E1219" i="2"/>
  <c r="E1220" i="2"/>
  <c r="E1221" i="2"/>
  <c r="E1222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8" i="2"/>
  <c r="E1279" i="2"/>
  <c r="E1280" i="2"/>
  <c r="E1281" i="2"/>
  <c r="E1282" i="2"/>
  <c r="E1286" i="2"/>
  <c r="E1287" i="2"/>
  <c r="E1288" i="2"/>
  <c r="E1289" i="2"/>
  <c r="E1290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9" i="2"/>
  <c r="E1310" i="2"/>
  <c r="E1312" i="2"/>
  <c r="E1313" i="2"/>
  <c r="E1314" i="2"/>
  <c r="E1315" i="2"/>
  <c r="E1316" i="2"/>
  <c r="E1318" i="2"/>
  <c r="E1320" i="2"/>
  <c r="E1321" i="2"/>
  <c r="E1322" i="2"/>
  <c r="E1323" i="2"/>
  <c r="E1324" i="2"/>
  <c r="E1325" i="2"/>
  <c r="E1326" i="2"/>
  <c r="E1327" i="2"/>
  <c r="E1329" i="2"/>
  <c r="E1330" i="2"/>
  <c r="E1332" i="2"/>
  <c r="E1334" i="2"/>
  <c r="E1335" i="2"/>
  <c r="E1337" i="2"/>
  <c r="E1338" i="2"/>
  <c r="E1339" i="2"/>
  <c r="E1340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1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8" i="2"/>
  <c r="E1899" i="2"/>
  <c r="E1900" i="2"/>
  <c r="E1901" i="2"/>
  <c r="E1902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52" i="2"/>
  <c r="E2053" i="2"/>
  <c r="E2057" i="2"/>
  <c r="E2058" i="2"/>
  <c r="E2072" i="2"/>
  <c r="E2073" i="2"/>
  <c r="E2074" i="2"/>
  <c r="E2075" i="2"/>
  <c r="E2076" i="2"/>
  <c r="E2078" i="2"/>
  <c r="E2079" i="2"/>
  <c r="E2080" i="2"/>
  <c r="E2081" i="2"/>
  <c r="E2082" i="2"/>
  <c r="E2083" i="2"/>
  <c r="E2084" i="2"/>
  <c r="E2085" i="2"/>
  <c r="E2086" i="2"/>
  <c r="E2087" i="2"/>
  <c r="E2092" i="2"/>
  <c r="E2093" i="2"/>
  <c r="E2094" i="2"/>
  <c r="E2095" i="2"/>
  <c r="E2096" i="2"/>
  <c r="E2097" i="2"/>
  <c r="E2098" i="2"/>
  <c r="E10" i="2"/>
  <c r="A2" i="2"/>
  <c r="B4" i="2"/>
</calcChain>
</file>

<file path=xl/sharedStrings.xml><?xml version="1.0" encoding="utf-8"?>
<sst xmlns="http://schemas.openxmlformats.org/spreadsheetml/2006/main" count="4178" uniqueCount="3680">
  <si>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</si>
  <si>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</si>
  <si>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</si>
  <si>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</si>
  <si>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</si>
  <si>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</si>
  <si>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</si>
  <si>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</si>
  <si>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</si>
  <si>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</si>
  <si>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</si>
  <si>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</si>
  <si>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</si>
  <si>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</si>
  <si>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</si>
  <si>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</si>
  <si>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</si>
  <si>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</si>
  <si>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</si>
  <si>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</si>
  <si>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</si>
  <si>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</si>
  <si>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</si>
  <si>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</si>
  <si>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</si>
  <si>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I.1 СПЕЦИАЛИЗИРАНИ И ВИСОКОСПЕЦИАЛИЗИРАНИ МЕДИЦИНСКИ ДЕЙНОСТИ</t>
  </si>
  <si>
    <t>1.1</t>
  </si>
  <si>
    <t>От специалист</t>
  </si>
  <si>
    <t>1.2</t>
  </si>
  <si>
    <t>От хабилитирано лице - доцент</t>
  </si>
  <si>
    <t>1.3</t>
  </si>
  <si>
    <t>От хабилитирано лице - професор</t>
  </si>
  <si>
    <t>1.4</t>
  </si>
  <si>
    <t>1.5</t>
  </si>
  <si>
    <t xml:space="preserve">Дагностика /консултация/ на хистологичен препарат от лекар </t>
  </si>
  <si>
    <t>1.9</t>
  </si>
  <si>
    <t>1.10</t>
  </si>
  <si>
    <t>От лекар без специалност</t>
  </si>
  <si>
    <t>1.1.4</t>
  </si>
  <si>
    <t>От специалист в друго ЛЗ по договор</t>
  </si>
  <si>
    <t>1.1.5</t>
  </si>
  <si>
    <t>От хабилитирано лице-доцент в друго ЛЗ по договор</t>
  </si>
  <si>
    <t>1.1.6</t>
  </si>
  <si>
    <t>От хабилитирано лице-професор в друго ЛЗ по договор</t>
  </si>
  <si>
    <t>Забележка: Транспортът при ползване на услугите по т. 1.1.4, 1.1.5 и 1.1.6 е за сметка на лечебното заведение - възложител.</t>
  </si>
  <si>
    <t>ПРОФИЛИРАНИ ДЕЙНОСТИ В ОБЛАСТТА НА ПСИХИАТРИЯТА</t>
  </si>
  <si>
    <t>1.2.1</t>
  </si>
  <si>
    <t>Психологично изследване</t>
  </si>
  <si>
    <t>1.2.2</t>
  </si>
  <si>
    <t>Психологична оценка - личностов профил</t>
  </si>
  <si>
    <t>1.2.3</t>
  </si>
  <si>
    <t>1.2.4</t>
  </si>
  <si>
    <t>Специфична психотерапия</t>
  </si>
  <si>
    <t>1.2.5</t>
  </si>
  <si>
    <t>Сексологичен преглед</t>
  </si>
  <si>
    <t>1.2.7</t>
  </si>
  <si>
    <t>Електросън/на сеанс/</t>
  </si>
  <si>
    <t>МАНИПУЛАЦИИ</t>
  </si>
  <si>
    <t>2.1</t>
  </si>
  <si>
    <t>2.2</t>
  </si>
  <si>
    <t>Вземане на периферна кръв</t>
  </si>
  <si>
    <t>2.3</t>
  </si>
  <si>
    <t>Мускулна ижекция</t>
  </si>
  <si>
    <t>2.4</t>
  </si>
  <si>
    <t>Венозна инжекция</t>
  </si>
  <si>
    <t>2.5</t>
  </si>
  <si>
    <t>Включване на система (без медикамента)</t>
  </si>
  <si>
    <t>2.6</t>
  </si>
  <si>
    <t>Малка превръзка</t>
  </si>
  <si>
    <t>2.7</t>
  </si>
  <si>
    <t>Средна превръзка</t>
  </si>
  <si>
    <t>2.8</t>
  </si>
  <si>
    <t>Голяма превръзка</t>
  </si>
  <si>
    <t>2.9</t>
  </si>
  <si>
    <t>Сваляне на конци с малка превръзка</t>
  </si>
  <si>
    <t>2.10</t>
  </si>
  <si>
    <t>Изпълнение и отчитане на проба Манту</t>
  </si>
  <si>
    <t>2.11</t>
  </si>
  <si>
    <t>Небулизация с Вентолин</t>
  </si>
  <si>
    <t>2.12</t>
  </si>
  <si>
    <t>Клизма</t>
  </si>
  <si>
    <t>2.13</t>
  </si>
  <si>
    <t>Залепване на рана</t>
  </si>
  <si>
    <t>2.14</t>
  </si>
  <si>
    <t>Премахване на кожно образувание с местна анестезия</t>
  </si>
  <si>
    <t>2.16</t>
  </si>
  <si>
    <t>2.17</t>
  </si>
  <si>
    <t>Обработка и шев на рана с местна анестезия</t>
  </si>
  <si>
    <t>2.18</t>
  </si>
  <si>
    <t>Обработка и шев на рана с обща анестезия</t>
  </si>
  <si>
    <t>2.19</t>
  </si>
  <si>
    <t>Епидурална анестезия при раждане</t>
  </si>
  <si>
    <t>2.20</t>
  </si>
  <si>
    <t>Лазерна аблация на разширени вени при варикозна болест</t>
  </si>
  <si>
    <t>2.21</t>
  </si>
  <si>
    <t>Апликация на лечебно вещество - вътреставно</t>
  </si>
  <si>
    <t>3.1</t>
  </si>
  <si>
    <t>МЕДИЦИНСКО СВИДЕТЕЛСТВО</t>
  </si>
  <si>
    <t>ПРЕГЛЕДИ - всеки специалист по</t>
  </si>
  <si>
    <t>ВАСЕРМАН</t>
  </si>
  <si>
    <t>СПИН</t>
  </si>
  <si>
    <t>3.2</t>
  </si>
  <si>
    <t>МЕДИЦИНСКО СВИДЕТЕЛСТВО ЗА РАБОТА В ЧУЖБИНА</t>
  </si>
  <si>
    <t>3.3</t>
  </si>
  <si>
    <t>МЕДИЦИНСКО СВИДЕТЕЛСТВО ЗА ПРОФЕСИОНАЛНА ШОФЬОРСКА КНИЖКА</t>
  </si>
  <si>
    <t>Служебна бележка</t>
  </si>
  <si>
    <t>3.5</t>
  </si>
  <si>
    <t>Заверка на медицинско удостоверение за брак от О-е по фтизиатрия</t>
  </si>
  <si>
    <t>3.6</t>
  </si>
  <si>
    <t>Издаване на удостоверение за осиновяване от О-е по фтизиатрия</t>
  </si>
  <si>
    <t>4.1</t>
  </si>
  <si>
    <t>ЕКГ – стандартно</t>
  </si>
  <si>
    <t>4.2</t>
  </si>
  <si>
    <t>Велоергометричен тест</t>
  </si>
  <si>
    <t>4.3</t>
  </si>
  <si>
    <t>Холтер – с консумативи</t>
  </si>
  <si>
    <t>4.4</t>
  </si>
  <si>
    <t>Холтер – без консумативи</t>
  </si>
  <si>
    <t>4.5</t>
  </si>
  <si>
    <t>24 часа амбулаторно мониторване на артериално налягане</t>
  </si>
  <si>
    <t>4.6</t>
  </si>
  <si>
    <t>Ехокардиография</t>
  </si>
  <si>
    <t>4.7</t>
  </si>
  <si>
    <t>Ехокардиография при деца</t>
  </si>
  <si>
    <t>4.8</t>
  </si>
  <si>
    <t>Ехокардиография – трансезофагиална</t>
  </si>
  <si>
    <t>4.9</t>
  </si>
  <si>
    <t>Стрес-ехо</t>
  </si>
  <si>
    <t>4.10</t>
  </si>
  <si>
    <t>Абдоминална ехография при деца</t>
  </si>
  <si>
    <t>4.11</t>
  </si>
  <si>
    <t>Доплер ехография</t>
  </si>
  <si>
    <t>4.11.1</t>
  </si>
  <si>
    <t>Доплер ехография на мозъчни съдове</t>
  </si>
  <si>
    <t>4.11.2</t>
  </si>
  <si>
    <t>Доплер ехография на гръдни, кормни и периферни съдове</t>
  </si>
  <si>
    <t>4.12</t>
  </si>
  <si>
    <t>Ехография на щитовидна жлеза при деца</t>
  </si>
  <si>
    <t>4.13</t>
  </si>
  <si>
    <t>Ставна ехография</t>
  </si>
  <si>
    <t>4.14</t>
  </si>
  <si>
    <t>Трансфонтанелна ехография при деца</t>
  </si>
  <si>
    <t>4.15</t>
  </si>
  <si>
    <t>Елекроенцефалография</t>
  </si>
  <si>
    <t>4.15.1</t>
  </si>
  <si>
    <t>4.15.2</t>
  </si>
  <si>
    <t>Елекроенцефалография в сън за 20 минути</t>
  </si>
  <si>
    <t>4.15.3</t>
  </si>
  <si>
    <t>Елекроенцефалография в сън за 90 минути</t>
  </si>
  <si>
    <t>4.17</t>
  </si>
  <si>
    <t>Електромиография</t>
  </si>
  <si>
    <t>4.17.1</t>
  </si>
  <si>
    <t>Иглена електромиография/В цената на услугата не е включена стойността на използваните медицински изделия/</t>
  </si>
  <si>
    <t>4.17.2</t>
  </si>
  <si>
    <t>Електроневрография</t>
  </si>
  <si>
    <t>4.17.3</t>
  </si>
  <si>
    <t>Термография</t>
  </si>
  <si>
    <t>4.17.4</t>
  </si>
  <si>
    <t>Репетитивна нервна стимулация</t>
  </si>
  <si>
    <t>4.17.5</t>
  </si>
  <si>
    <t>Магнитна стимулация</t>
  </si>
  <si>
    <t>4.18</t>
  </si>
  <si>
    <t>Евокирани потенциали</t>
  </si>
  <si>
    <t>4.19</t>
  </si>
  <si>
    <t>Остеодензитометрия</t>
  </si>
  <si>
    <t>4.20</t>
  </si>
  <si>
    <t>Диагностична горна ендоскопия (без анестезия)</t>
  </si>
  <si>
    <t>4.21</t>
  </si>
  <si>
    <t>Диагностична долна ендоскопия, фиброколоноскопия (без анестезия)</t>
  </si>
  <si>
    <t>4.22</t>
  </si>
  <si>
    <t>Вземане на биопсичен материал при горна или долна ендоскопия</t>
  </si>
  <si>
    <t>4.23</t>
  </si>
  <si>
    <t>Фибробронхоскопия</t>
  </si>
  <si>
    <t>4.24</t>
  </si>
  <si>
    <t>Аудиометрия</t>
  </si>
  <si>
    <t>4.26</t>
  </si>
  <si>
    <t>Миелограма/оцветяване на предменти стъкла, разчитане на цитология и интерпретация на резултат/</t>
  </si>
  <si>
    <t>4.27</t>
  </si>
  <si>
    <t>Извършване на стернална пункция</t>
  </si>
  <si>
    <t>4.28</t>
  </si>
  <si>
    <t>Трепанобиопсия/без разчитане на хистологичин резултат/</t>
  </si>
  <si>
    <t>4.29</t>
  </si>
  <si>
    <t>Изследване и консултация с полисомнографски запис</t>
  </si>
  <si>
    <t>4.30</t>
  </si>
  <si>
    <t>Изследване на слуха с отоакустични емисии</t>
  </si>
  <si>
    <t>4.31</t>
  </si>
  <si>
    <t>VEMP тест за вестибулоевокирани миогенни потенциали</t>
  </si>
  <si>
    <t>5.1</t>
  </si>
  <si>
    <t>Хематологични и цитологични изследвания</t>
  </si>
  <si>
    <t>5.1.1</t>
  </si>
  <si>
    <t>Пълна кръвна картина  (ПКК)</t>
  </si>
  <si>
    <t>5.1.2</t>
  </si>
  <si>
    <t>Диференциална кръвна картина (ДКК)</t>
  </si>
  <si>
    <t>5.1.3</t>
  </si>
  <si>
    <t xml:space="preserve">РЕТ, Ретикулоцити </t>
  </si>
  <si>
    <t>5.1.4</t>
  </si>
  <si>
    <t>Скорост на утаяване на еритроцитите, СУЕ, Вестергрен (ESR, Westergren)</t>
  </si>
  <si>
    <t>5.1.5</t>
  </si>
  <si>
    <t>Скорост на утаяване на еритроцитите, СУЕ, Панченков (ESR, Pantsenkov)</t>
  </si>
  <si>
    <t>5.1.6</t>
  </si>
  <si>
    <t>Морфология на еритроцитите, визуално микроскопско определяне</t>
  </si>
  <si>
    <t>5.1.7</t>
  </si>
  <si>
    <t>Базофилно пунктирани еритроцити</t>
  </si>
  <si>
    <t>5.1.9</t>
  </si>
  <si>
    <t>Осмотична резистентност на еритроцитите</t>
  </si>
  <si>
    <t>5.1.10</t>
  </si>
  <si>
    <t>LE клетки</t>
  </si>
  <si>
    <t>5.1.11</t>
  </si>
  <si>
    <t>Имунофенотипизиране на клетъчна суспензия - Панел Лимфоцитоза</t>
  </si>
  <si>
    <t>5.1.12</t>
  </si>
  <si>
    <t>Имунофенотипизиране на клетъчна суспензия - Панел Лимфом</t>
  </si>
  <si>
    <t>5.1.13</t>
  </si>
  <si>
    <t>Имунофенотипизиране на клетъчна суспензия - Панел Остра лимфобластна левкемия</t>
  </si>
  <si>
    <t>5.1.14</t>
  </si>
  <si>
    <t>Имунофенотипизиране на клетъчна суспензия - Панел Остра миелоидна левкемия</t>
  </si>
  <si>
    <t>5.1.15</t>
  </si>
  <si>
    <t>Цитохимични показатели - Хемоглоби F</t>
  </si>
  <si>
    <t>5.1.16</t>
  </si>
  <si>
    <t>Цитохимични показатели - Сидеробласти в костен мозък</t>
  </si>
  <si>
    <t>5.1.17</t>
  </si>
  <si>
    <t>Цитохимични показатели - Сидерофаги</t>
  </si>
  <si>
    <t>5.1.18</t>
  </si>
  <si>
    <t>Гранулоцитна алкална фосфатаза + ПКК</t>
  </si>
  <si>
    <t>5.1.19</t>
  </si>
  <si>
    <t>Цитохимични показатели - Цитохимична активност на бластни клетки</t>
  </si>
  <si>
    <t>5.1.20</t>
  </si>
  <si>
    <t>5.2</t>
  </si>
  <si>
    <t>Изследване на урина</t>
  </si>
  <si>
    <t>5.2.1</t>
  </si>
  <si>
    <t>Урина/Глюкоза – качествено и полуколичествено</t>
  </si>
  <si>
    <t>5.2.2</t>
  </si>
  <si>
    <t>Функционално изследване на бъбреците - Проба на Зимницки</t>
  </si>
  <si>
    <t>5.2.3</t>
  </si>
  <si>
    <t>Урина/pH</t>
  </si>
  <si>
    <t>5.2.4</t>
  </si>
  <si>
    <t>Урина/Белтък - качествено и полуколичествено</t>
  </si>
  <si>
    <t>5.2.5</t>
  </si>
  <si>
    <t>Урина/Кетотонови тела - качествено и полуколичествено</t>
  </si>
  <si>
    <t>5.2.6</t>
  </si>
  <si>
    <t>Урина/Кръв - качествено и полуколичествено</t>
  </si>
  <si>
    <t>5.2.7</t>
  </si>
  <si>
    <t>Урина/Билирубин - качествено и полуколичествено</t>
  </si>
  <si>
    <t>5.2.8</t>
  </si>
  <si>
    <t>Уробилиноген - качествено и полуколичествено</t>
  </si>
  <si>
    <t>5.2.9</t>
  </si>
  <si>
    <t>Урина/Нитрити - качествено и полуколичествено</t>
  </si>
  <si>
    <t>5.2.10</t>
  </si>
  <si>
    <t>Урина/Специфично тегло – ареометрично/рефрактометрично</t>
  </si>
  <si>
    <t>5.2.11</t>
  </si>
  <si>
    <t>Урина/Седимент - ориентировъчно иследване</t>
  </si>
  <si>
    <t>5.2.12</t>
  </si>
  <si>
    <t>Урина/ Количествено изследване на седимент по Hamburger, Kerp – Merker – Frey</t>
  </si>
  <si>
    <t>5.2.13</t>
  </si>
  <si>
    <t>Урина/ Количествено изследване на седимент по Stansfeld – Webb</t>
  </si>
  <si>
    <t>5.2.14</t>
  </si>
  <si>
    <t>Урина/Количествено изследване на седимент по Addis</t>
  </si>
  <si>
    <t>5.2.15</t>
  </si>
  <si>
    <t>Урина/ Осмолалитет</t>
  </si>
  <si>
    <t>5.2.16</t>
  </si>
  <si>
    <t>Урина/ Фазовоконтрастно изследване на седимент за дизморфни еритроцити</t>
  </si>
  <si>
    <t>5.2.18</t>
  </si>
  <si>
    <t>Урина/Белтък – количествено</t>
  </si>
  <si>
    <t>5.2.19</t>
  </si>
  <si>
    <t>Урина/Глюкоза – количествено</t>
  </si>
  <si>
    <t>5.2.20</t>
  </si>
  <si>
    <t>Урини/Озацони</t>
  </si>
  <si>
    <t>5.3</t>
  </si>
  <si>
    <t>Изследване на изпражнения</t>
  </si>
  <si>
    <t>5.3.1</t>
  </si>
  <si>
    <t>Окултни кръвоизливи - химически тест</t>
  </si>
  <si>
    <t>5.3.2</t>
  </si>
  <si>
    <t>Окултни кръвоизливи – специфичен имунологичен тест</t>
  </si>
  <si>
    <t>5.3.3</t>
  </si>
  <si>
    <t>Трипсинова проба</t>
  </si>
  <si>
    <t>5.3.4</t>
  </si>
  <si>
    <t>Копрограма</t>
  </si>
  <si>
    <t>5.3.5</t>
  </si>
  <si>
    <t>рН</t>
  </si>
  <si>
    <t>5.3.6</t>
  </si>
  <si>
    <t>Еозинофили в изпражнения</t>
  </si>
  <si>
    <t>5.4</t>
  </si>
  <si>
    <t>Други изследвания</t>
  </si>
  <si>
    <t>5.4.1</t>
  </si>
  <si>
    <t>Антитела срещу H.Pylori - серум</t>
  </si>
  <si>
    <t>5.4.2</t>
  </si>
  <si>
    <t>Хеликобактер пилори (H.Pylori) - изпражнения</t>
  </si>
  <si>
    <t>5.4.3</t>
  </si>
  <si>
    <t>Химичен състав на конкремент</t>
  </si>
  <si>
    <t>5.4.4</t>
  </si>
  <si>
    <t>Потен тест (хлориди)</t>
  </si>
  <si>
    <t>5.4.5</t>
  </si>
  <si>
    <t>Спермограма</t>
  </si>
  <si>
    <t>5.4.6</t>
  </si>
  <si>
    <t>Еозинофили в носен секрет</t>
  </si>
  <si>
    <t>5.4.7</t>
  </si>
  <si>
    <t>Ревматоиден фактор (RF)</t>
  </si>
  <si>
    <t>5.4.8</t>
  </si>
  <si>
    <t>Анти-стрептолизинов титър (ASO)</t>
  </si>
  <si>
    <t>5.5</t>
  </si>
  <si>
    <t>Изследване на ликвор</t>
  </si>
  <si>
    <t>5.5.1</t>
  </si>
  <si>
    <t>Ликвор/Макроскопско изследване</t>
  </si>
  <si>
    <t>5.5.2</t>
  </si>
  <si>
    <t>Ликвор - Левкоцити, Lks</t>
  </si>
  <si>
    <t>5.5.3</t>
  </si>
  <si>
    <t>Ликвор - Еритроцити, Erys</t>
  </si>
  <si>
    <t>5.5.4</t>
  </si>
  <si>
    <t xml:space="preserve">Ликвор/Общ белтък </t>
  </si>
  <si>
    <t>5.5.5</t>
  </si>
  <si>
    <t xml:space="preserve">Ликвор/Глюкоза </t>
  </si>
  <si>
    <t>5.5.6</t>
  </si>
  <si>
    <t>Ликвор/Натрий</t>
  </si>
  <si>
    <t>5.5.7</t>
  </si>
  <si>
    <t>Ликвор/Калий</t>
  </si>
  <si>
    <t>5.5.8</t>
  </si>
  <si>
    <t>Ликвор/Хлориди</t>
  </si>
  <si>
    <t>5.5.9</t>
  </si>
  <si>
    <t>Количествено изследване на имуноглобулини - IgA - CSF</t>
  </si>
  <si>
    <t>5.5.10</t>
  </si>
  <si>
    <t>Количествено изследване на имуноглобулини -  IgM - CSF</t>
  </si>
  <si>
    <t>5.5.11</t>
  </si>
  <si>
    <t>Количествено изследване на имуноглобулини - IgG - CSF</t>
  </si>
  <si>
    <t>5.5.12</t>
  </si>
  <si>
    <t>Менингограма</t>
  </si>
  <si>
    <t>5.5.13</t>
  </si>
  <si>
    <t>Ликвор - Специфично тегло</t>
  </si>
  <si>
    <t>5.5.14</t>
  </si>
  <si>
    <t>Ликвор - Фибринова мрежа</t>
  </si>
  <si>
    <t>5.6</t>
  </si>
  <si>
    <t>Изследване на течни пунктати</t>
  </si>
  <si>
    <t>5.6.1</t>
  </si>
  <si>
    <t>Течни пунктати  - Левкоцити, Lks</t>
  </si>
  <si>
    <t>5.6.2</t>
  </si>
  <si>
    <t>Течни пунктати  - Цитограма</t>
  </si>
  <si>
    <t>5.6.3</t>
  </si>
  <si>
    <t xml:space="preserve">Рагоцити </t>
  </si>
  <si>
    <t>5.6.4</t>
  </si>
  <si>
    <t xml:space="preserve">Глюкоза </t>
  </si>
  <si>
    <t>5.6.5</t>
  </si>
  <si>
    <t>Натрий</t>
  </si>
  <si>
    <t>5.6.6</t>
  </si>
  <si>
    <t>Калий</t>
  </si>
  <si>
    <t>5.6.7</t>
  </si>
  <si>
    <t>Хлориди</t>
  </si>
  <si>
    <t>5.6.8</t>
  </si>
  <si>
    <t>Общ  белтък</t>
  </si>
  <si>
    <t>5.6.9</t>
  </si>
  <si>
    <t>Албумин</t>
  </si>
  <si>
    <t>5.6.10</t>
  </si>
  <si>
    <t>Течни пунктати  - Специфично тегло</t>
  </si>
  <si>
    <t>5.6.11</t>
  </si>
  <si>
    <t>Течни пунктати  -ривалта</t>
  </si>
  <si>
    <t>5.7</t>
  </si>
  <si>
    <t>Функционални изследвания</t>
  </si>
  <si>
    <t>5.7.1</t>
  </si>
  <si>
    <t>Кръвозахарен профил - 7 ч.</t>
  </si>
  <si>
    <t>5.7.2</t>
  </si>
  <si>
    <t>Кръвозахарен профил - 10 ч.</t>
  </si>
  <si>
    <t>5.7.3</t>
  </si>
  <si>
    <t>Кръвозахарен профил - 12 ч.</t>
  </si>
  <si>
    <t>5.7.4</t>
  </si>
  <si>
    <t>Кръвозахарен профил - 16 ч.</t>
  </si>
  <si>
    <t>5.7.5</t>
  </si>
  <si>
    <t>Кръвозахарен профил - 17 ч.</t>
  </si>
  <si>
    <t>5.7.6</t>
  </si>
  <si>
    <t>Кръвозахарен профил - 19 ч.</t>
  </si>
  <si>
    <t>5.7.7</t>
  </si>
  <si>
    <t>Кръвозахарен профил - 21 ч.</t>
  </si>
  <si>
    <t>5.7.8</t>
  </si>
  <si>
    <t>Кръвозахарен профил - 22 ч.</t>
  </si>
  <si>
    <t>5.7.9</t>
  </si>
  <si>
    <t>Кръвозахарен профил - 24 ч.</t>
  </si>
  <si>
    <t>5.7.10</t>
  </si>
  <si>
    <t>Кръвозахарен профил - 2 ч.</t>
  </si>
  <si>
    <t>5.7.11</t>
  </si>
  <si>
    <t>Обременяване с глюкоза - 0 мин.</t>
  </si>
  <si>
    <t>5.7.12</t>
  </si>
  <si>
    <t>Обременяване с глюкоза - 60 мин.</t>
  </si>
  <si>
    <t>5.7.13</t>
  </si>
  <si>
    <t>Обременяване с глюкоза - 120 мин.</t>
  </si>
  <si>
    <t>5.7.14</t>
  </si>
  <si>
    <t>Обременяване с глюкоза - 180 мин.</t>
  </si>
  <si>
    <t>5.7.15</t>
  </si>
  <si>
    <t>Клирънс (креатининов)</t>
  </si>
  <si>
    <t>5.8</t>
  </si>
  <si>
    <t>Кръвосъсирване и фибринолиза</t>
  </si>
  <si>
    <t>5.8.1</t>
  </si>
  <si>
    <t>Време на кървене</t>
  </si>
  <si>
    <t>5.8.2</t>
  </si>
  <si>
    <t>Време на съсирване</t>
  </si>
  <si>
    <t>5.8.3</t>
  </si>
  <si>
    <t xml:space="preserve">Протромбиново време (РТ) </t>
  </si>
  <si>
    <t>5.8.4</t>
  </si>
  <si>
    <t>Активирано парциално тромбопластиново време (АPTT)</t>
  </si>
  <si>
    <t>5.8.5</t>
  </si>
  <si>
    <t>Тромбиново време (TT)</t>
  </si>
  <si>
    <t>5.8.6</t>
  </si>
  <si>
    <t xml:space="preserve">Фибриноген (Fbg) </t>
  </si>
  <si>
    <t>5.8.7</t>
  </si>
  <si>
    <t>Д- Димери (D-Dimer)</t>
  </si>
  <si>
    <t>5.8.8</t>
  </si>
  <si>
    <t xml:space="preserve">Фактор II </t>
  </si>
  <si>
    <t>5.8.9</t>
  </si>
  <si>
    <t>Фактор V</t>
  </si>
  <si>
    <t>5.8.10</t>
  </si>
  <si>
    <t xml:space="preserve">Фактор VII </t>
  </si>
  <si>
    <t>5.8.11</t>
  </si>
  <si>
    <t xml:space="preserve">Фактор X </t>
  </si>
  <si>
    <t>5.8.12</t>
  </si>
  <si>
    <t xml:space="preserve">Фактор VIII </t>
  </si>
  <si>
    <t>5.8.13</t>
  </si>
  <si>
    <t>Фактор IX</t>
  </si>
  <si>
    <t>5.8.14</t>
  </si>
  <si>
    <t xml:space="preserve">Фактор XI </t>
  </si>
  <si>
    <t>5.8.15</t>
  </si>
  <si>
    <t xml:space="preserve">Фактор XII </t>
  </si>
  <si>
    <t>5.8.16</t>
  </si>
  <si>
    <t>Aнтитела срещу фактор VIII</t>
  </si>
  <si>
    <t>5.8.17</t>
  </si>
  <si>
    <t>Aнтитела срещу фактор IX</t>
  </si>
  <si>
    <t>5.8.18</t>
  </si>
  <si>
    <t>Антитромбин III (AT III)</t>
  </si>
  <si>
    <t>5.8.19</t>
  </si>
  <si>
    <t xml:space="preserve">Протеин С (PrC) </t>
  </si>
  <si>
    <t>5.8.20</t>
  </si>
  <si>
    <t xml:space="preserve">Протеин S (PrS) </t>
  </si>
  <si>
    <t>5.8.21</t>
  </si>
  <si>
    <t>Лупусен антикоагулант (LA)</t>
  </si>
  <si>
    <t>5.9</t>
  </si>
  <si>
    <t>Хормони, метаболити на хормони</t>
  </si>
  <si>
    <t>5.9.1</t>
  </si>
  <si>
    <t>Адренокортикотропен хормон (АСТН)</t>
  </si>
  <si>
    <t>5.9.2</t>
  </si>
  <si>
    <t>Растежен хормон, соматотропен хормон (HGH)</t>
  </si>
  <si>
    <t>5.9.3</t>
  </si>
  <si>
    <t>Тиреостимулиращ хормон (TSH)</t>
  </si>
  <si>
    <t>5.9.4</t>
  </si>
  <si>
    <t>Свободен Т4 (FT4)</t>
  </si>
  <si>
    <t>5.9.5</t>
  </si>
  <si>
    <t>Свободен Т3 (FT3)</t>
  </si>
  <si>
    <t>5.9.6</t>
  </si>
  <si>
    <t>Паратхормон (РТН) - серум</t>
  </si>
  <si>
    <t>5.9.7</t>
  </si>
  <si>
    <t>Паратхормон (РТН) - плазма (EDTA)</t>
  </si>
  <si>
    <t>5.9.8</t>
  </si>
  <si>
    <t>Фоликулостимулиращ хормон (FSH)</t>
  </si>
  <si>
    <t>5.9.9</t>
  </si>
  <si>
    <t>Лутеинизиращ хормон (LH)</t>
  </si>
  <si>
    <t>5.9.10</t>
  </si>
  <si>
    <t>Естрадиол</t>
  </si>
  <si>
    <t>5.9.11</t>
  </si>
  <si>
    <t>Тестостерон</t>
  </si>
  <si>
    <t>5.9.12</t>
  </si>
  <si>
    <t>17-ОН-Прогестерон</t>
  </si>
  <si>
    <t>5.9.13</t>
  </si>
  <si>
    <t>Прогестерон</t>
  </si>
  <si>
    <t>5.9.14</t>
  </si>
  <si>
    <t>Пролактин</t>
  </si>
  <si>
    <t>5.9.15</t>
  </si>
  <si>
    <t>DHEA-s</t>
  </si>
  <si>
    <t>5.9.16</t>
  </si>
  <si>
    <t>Андростендион</t>
  </si>
  <si>
    <t>5.9.17</t>
  </si>
  <si>
    <t>Бета-hCG (ЧХГ)</t>
  </si>
  <si>
    <t>5.9.18</t>
  </si>
  <si>
    <t>SHBG (секс хормон свързващ глобулин)</t>
  </si>
  <si>
    <t>5.9.19</t>
  </si>
  <si>
    <t>Имунореактивен инсулин (IRI)</t>
  </si>
  <si>
    <t>5.9.20</t>
  </si>
  <si>
    <t>Имунореактивен инсулин (IRI) - 0 мин.</t>
  </si>
  <si>
    <t>5.9.21</t>
  </si>
  <si>
    <t>Имунореактивен инсулин (IRI) - 60 мин.</t>
  </si>
  <si>
    <t>5.9.22</t>
  </si>
  <si>
    <t>Имунореактивен инсулин (IRI) - 120 мин.</t>
  </si>
  <si>
    <t>5.9.23</t>
  </si>
  <si>
    <t>Имунореактивен инсулин (IRI) - 180 мин.</t>
  </si>
  <si>
    <t>5.9.24</t>
  </si>
  <si>
    <t>С-пептид</t>
  </si>
  <si>
    <t>5.9.25</t>
  </si>
  <si>
    <t>Кортизол 8 часа – серум</t>
  </si>
  <si>
    <t>5.9.26</t>
  </si>
  <si>
    <t>Кортизол 16 часа – серум</t>
  </si>
  <si>
    <t>5.9.27</t>
  </si>
  <si>
    <t>Кортизол 23 часа – серум</t>
  </si>
  <si>
    <t>5.9.28</t>
  </si>
  <si>
    <t>Кортизол – урина</t>
  </si>
  <si>
    <t>5.9.29</t>
  </si>
  <si>
    <t>Катехоламини (адреналин + норадреналин+допамин), HPLC – в плазма</t>
  </si>
  <si>
    <t>5.9.30</t>
  </si>
  <si>
    <t>Катехоламини (адреналин + норадреналин+допамин), HPLC – в урина</t>
  </si>
  <si>
    <t>5.9.31</t>
  </si>
  <si>
    <t>Ванилбадемена и хомованилова киселина - урина</t>
  </si>
  <si>
    <t>5.9.32</t>
  </si>
  <si>
    <t>Растежен хормон, соматотропен хормон (HGH) - 0 мин.</t>
  </si>
  <si>
    <t>5.9.33</t>
  </si>
  <si>
    <t>Растежен хормон, соматотропен хормон (HGH) - 60 мин.</t>
  </si>
  <si>
    <t>5.9.34</t>
  </si>
  <si>
    <t>Растежен хормон, соматотропен хормон (HGH) - 120 мин.</t>
  </si>
  <si>
    <t>5.9.35</t>
  </si>
  <si>
    <t>Растежен хормон, соматотропен хормон (HGH) - 180 мин.</t>
  </si>
  <si>
    <t>5.10</t>
  </si>
  <si>
    <t>Туморни маркери</t>
  </si>
  <si>
    <t>5.10.1</t>
  </si>
  <si>
    <t>Карциноембрионален антиген (CEA)</t>
  </si>
  <si>
    <t>5.10.2</t>
  </si>
  <si>
    <t>Алфа – Фетопротеин (AFP)</t>
  </si>
  <si>
    <t>5.10.3</t>
  </si>
  <si>
    <t>Тотален простатно – специфичен антиген (tPSA)</t>
  </si>
  <si>
    <t>5.10.4</t>
  </si>
  <si>
    <t>Карбохидратен антиген 19 – 9 (CA 19-9)</t>
  </si>
  <si>
    <t>5.10.5</t>
  </si>
  <si>
    <t>Карциномен антиген (CA 15-3)</t>
  </si>
  <si>
    <t>5.10.6</t>
  </si>
  <si>
    <t>Карциномен антиген 125 (CA 125)</t>
  </si>
  <si>
    <t>5.10.7</t>
  </si>
  <si>
    <t>Бета - 2 микроглобулин</t>
  </si>
  <si>
    <t>5.10.8</t>
  </si>
  <si>
    <t>Карциномен антиген 72 - 4 (CA 72 - 4)</t>
  </si>
  <si>
    <t>5.10.9</t>
  </si>
  <si>
    <t>Тиреоглобулин (Тg)</t>
  </si>
  <si>
    <t>5.10.10</t>
  </si>
  <si>
    <t>SCC</t>
  </si>
  <si>
    <t>5.10.11</t>
  </si>
  <si>
    <t>Алфа – Фетопротеин (Dil-AFP)</t>
  </si>
  <si>
    <t>5.11</t>
  </si>
  <si>
    <t>Витамини и други вещества</t>
  </si>
  <si>
    <t>5.11.1</t>
  </si>
  <si>
    <t>Витамин В12 (Vit B12)</t>
  </si>
  <si>
    <t>5.11.2</t>
  </si>
  <si>
    <t>Фолиева киселина (Фолат, Folate)</t>
  </si>
  <si>
    <t>5.11.3</t>
  </si>
  <si>
    <t>25-OH Vitamin D</t>
  </si>
  <si>
    <t>5.12</t>
  </si>
  <si>
    <t>Лекарства и токсични вещества</t>
  </si>
  <si>
    <t>5.12.1</t>
  </si>
  <si>
    <t xml:space="preserve">Дигоксин (Digoxin) </t>
  </si>
  <si>
    <t>5.12.2</t>
  </si>
  <si>
    <t>Карбамазепин (Carbamazepine)</t>
  </si>
  <si>
    <t>5.12.3</t>
  </si>
  <si>
    <t xml:space="preserve">Фенобарбитал (Phenobarbital) </t>
  </si>
  <si>
    <t>5.12.4</t>
  </si>
  <si>
    <t xml:space="preserve">Метотрексат (Methotrexate) </t>
  </si>
  <si>
    <t>5.12.5</t>
  </si>
  <si>
    <t>Валпроева киселина (Valproate)</t>
  </si>
  <si>
    <t>5.12.6</t>
  </si>
  <si>
    <t>Етанол</t>
  </si>
  <si>
    <t>5.12.7</t>
  </si>
  <si>
    <t>Метанол</t>
  </si>
  <si>
    <t>5.12.8</t>
  </si>
  <si>
    <t>Oпиати (Opiates) - урина</t>
  </si>
  <si>
    <t>5.12.9</t>
  </si>
  <si>
    <t>Kанабиноиди (Canabinoides) – урина</t>
  </si>
  <si>
    <t>5.12.10</t>
  </si>
  <si>
    <t>Aмфетамини (Amphetamines) – урина</t>
  </si>
  <si>
    <t>5.12.11</t>
  </si>
  <si>
    <t>Барбитурати (Barbiturates) – урина</t>
  </si>
  <si>
    <t>5.12.12</t>
  </si>
  <si>
    <t>Бензодиазепини (Benzodiazepines) – урина</t>
  </si>
  <si>
    <t>5.12.13</t>
  </si>
  <si>
    <t>Кокаин и метаболити – урина</t>
  </si>
  <si>
    <t>5.13</t>
  </si>
  <si>
    <t>Антитиреоидни антитела</t>
  </si>
  <si>
    <t>5.13.1</t>
  </si>
  <si>
    <t>Тиреоглобулинови антитела (TgAb)</t>
  </si>
  <si>
    <t>5.13.2</t>
  </si>
  <si>
    <t>Тиреоид пероксидазни антитела (TPO–Ab)</t>
  </si>
  <si>
    <t>5.13.3</t>
  </si>
  <si>
    <t>TSH - рецепторни антитела (ТRAb)</t>
  </si>
  <si>
    <t>5.14</t>
  </si>
  <si>
    <t>Клинична химия - субстрати</t>
  </si>
  <si>
    <t>5.14.1</t>
  </si>
  <si>
    <t>Глюкоза (GLUC)</t>
  </si>
  <si>
    <t>5.14.2</t>
  </si>
  <si>
    <t>Общ билирубин (T BIL)</t>
  </si>
  <si>
    <t>5.14.3</t>
  </si>
  <si>
    <t>Директен билирубин (D BIL)</t>
  </si>
  <si>
    <t>5.14.4</t>
  </si>
  <si>
    <t>Креатинин (CREA) - серум</t>
  </si>
  <si>
    <t>5.14.5</t>
  </si>
  <si>
    <t>Креатинин (U-CREA) - урина</t>
  </si>
  <si>
    <t>5.14.6</t>
  </si>
  <si>
    <t>Пикочна киселина (UR AC) - серум</t>
  </si>
  <si>
    <t>5.14.7</t>
  </si>
  <si>
    <t>Пикочна киселина (U UA) - урина</t>
  </si>
  <si>
    <t>5.14.8</t>
  </si>
  <si>
    <t>Урея (UREA) - серум</t>
  </si>
  <si>
    <t>5.14.9</t>
  </si>
  <si>
    <t>Урея (U-UREA) - урина</t>
  </si>
  <si>
    <t>5.14.10</t>
  </si>
  <si>
    <t>Лактат плазма</t>
  </si>
  <si>
    <t>5.14.11</t>
  </si>
  <si>
    <t>Амоняк плазма</t>
  </si>
  <si>
    <t>5.15</t>
  </si>
  <si>
    <t>Клинична химия - общ белтък, индивидуални белтъци</t>
  </si>
  <si>
    <t>5.15.1</t>
  </si>
  <si>
    <t>Общ белтък ( ТPROT)</t>
  </si>
  <si>
    <t>5.15.2</t>
  </si>
  <si>
    <t>Албумин  (ALB)</t>
  </si>
  <si>
    <t>5.15.3</t>
  </si>
  <si>
    <t xml:space="preserve">Имуноглобулин А (IgA)                                     </t>
  </si>
  <si>
    <t>5.15.4</t>
  </si>
  <si>
    <t xml:space="preserve">Имуноглобулин М (IgM)                                    </t>
  </si>
  <si>
    <t>5.15.5</t>
  </si>
  <si>
    <t>Имуноглобулин G (IgG)</t>
  </si>
  <si>
    <t>5.15.6</t>
  </si>
  <si>
    <t>Имуноглобулин Е (IgE)</t>
  </si>
  <si>
    <t>5.15.7</t>
  </si>
  <si>
    <t>Комплемент С3 (C3)</t>
  </si>
  <si>
    <t>5.15.8</t>
  </si>
  <si>
    <t>Комплемент С4 (C4)</t>
  </si>
  <si>
    <t>5.15.9</t>
  </si>
  <si>
    <t>С-реактивен протеин (CRP)</t>
  </si>
  <si>
    <t>5.15.10</t>
  </si>
  <si>
    <t>Алфа 1-антитрипсин (AAT)</t>
  </si>
  <si>
    <t>5.15.11</t>
  </si>
  <si>
    <t>Аполипопротеин А1 (ApoA1)</t>
  </si>
  <si>
    <t>5.15.12</t>
  </si>
  <si>
    <t xml:space="preserve">Аполипопротеин В (ApoB) </t>
  </si>
  <si>
    <t>5.15.13</t>
  </si>
  <si>
    <t>Хаптоглобин (HAPTO)</t>
  </si>
  <si>
    <t>5.15.14</t>
  </si>
  <si>
    <t>Орозомукоид (OROSO)</t>
  </si>
  <si>
    <t>5.15.15</t>
  </si>
  <si>
    <t>Преалбумин (PREALB)</t>
  </si>
  <si>
    <t>5.15.16</t>
  </si>
  <si>
    <t>Трансферин (TRANSF)</t>
  </si>
  <si>
    <t>5.15.17</t>
  </si>
  <si>
    <t>Феритин (Ferritin)</t>
  </si>
  <si>
    <t>5.15.18</t>
  </si>
  <si>
    <t>Церулоплазмин (CERULO)</t>
  </si>
  <si>
    <t>5.15.19</t>
  </si>
  <si>
    <t>Гликиран хемоглобин (HbA1c)</t>
  </si>
  <si>
    <t>5.15.20</t>
  </si>
  <si>
    <t>Микроалбуминурия (U-ALB)</t>
  </si>
  <si>
    <t>5.15.21</t>
  </si>
  <si>
    <t>Тропонин I (TnI)</t>
  </si>
  <si>
    <t>5.15.22</t>
  </si>
  <si>
    <t>Цистатин  С (CysC)</t>
  </si>
  <si>
    <t>5.15.23</t>
  </si>
  <si>
    <t>Електрофореза на серумни белтъци</t>
  </si>
  <si>
    <t>5.15.24</t>
  </si>
  <si>
    <t>Електрофореза на ликвор</t>
  </si>
  <si>
    <t>5.15.25</t>
  </si>
  <si>
    <t>Имунотипизиране на леки и тежки вериги в серум (анти-ИгГ, анти-ИгА, анти-ИгМ, анти-Капа, анти-Ламбда)</t>
  </si>
  <si>
    <t>5.16</t>
  </si>
  <si>
    <t>Клинична химия - липиди</t>
  </si>
  <si>
    <t>5.16.1</t>
  </si>
  <si>
    <t>Холестерол</t>
  </si>
  <si>
    <t>5.16.2</t>
  </si>
  <si>
    <t>HDL-холестерол</t>
  </si>
  <si>
    <t>5.16.3</t>
  </si>
  <si>
    <t>Триглицериди (TRIG)</t>
  </si>
  <si>
    <t>5.16.4</t>
  </si>
  <si>
    <t>LDL - Fr</t>
  </si>
  <si>
    <t>5.17</t>
  </si>
  <si>
    <t>Клинична химия - ензими</t>
  </si>
  <si>
    <t>5.17.1</t>
  </si>
  <si>
    <t>АсАТ (AST)</t>
  </si>
  <si>
    <t>5.17.2</t>
  </si>
  <si>
    <t>АлАТ (ALT)</t>
  </si>
  <si>
    <t>5.17.3</t>
  </si>
  <si>
    <t>Креатинкиназа (CK)</t>
  </si>
  <si>
    <t>5.17.4</t>
  </si>
  <si>
    <t>Креатинкиназа-МВ (CK-MB)</t>
  </si>
  <si>
    <t>5.17.5</t>
  </si>
  <si>
    <t>ЛДХ (LDH)</t>
  </si>
  <si>
    <t>5.17.9</t>
  </si>
  <si>
    <t>Гамаглутамилтрансфераза (GGT)</t>
  </si>
  <si>
    <t>5.17.10</t>
  </si>
  <si>
    <t>Алкална фосфатаза (ALP)</t>
  </si>
  <si>
    <t>5.17.11</t>
  </si>
  <si>
    <t>Холинестераза (CHE)</t>
  </si>
  <si>
    <t>5.17.12</t>
  </si>
  <si>
    <t>Амилаза (AMYL) - серум</t>
  </si>
  <si>
    <t>5.17.13</t>
  </si>
  <si>
    <t>Амилаза (AMYL) - урина</t>
  </si>
  <si>
    <t>5.17.14</t>
  </si>
  <si>
    <t>Липаза</t>
  </si>
  <si>
    <t>5.18</t>
  </si>
  <si>
    <t>Клинична химия - електролити, олигоелементи и тежки метали</t>
  </si>
  <si>
    <t>5.18.1</t>
  </si>
  <si>
    <t>Калий (К) - серум</t>
  </si>
  <si>
    <t>5.18.2</t>
  </si>
  <si>
    <t>Калий - урина (Urine-К)</t>
  </si>
  <si>
    <t>5.18.3</t>
  </si>
  <si>
    <t>Натрий (Na) - серум</t>
  </si>
  <si>
    <t>5.18.4</t>
  </si>
  <si>
    <t>Натрий - урина (Urine-Na)</t>
  </si>
  <si>
    <t>5.18.5</t>
  </si>
  <si>
    <t>Хлор (Cl)</t>
  </si>
  <si>
    <t>5.18.6</t>
  </si>
  <si>
    <t>Желязо (IRON)</t>
  </si>
  <si>
    <t>5.18.7</t>
  </si>
  <si>
    <t>Тотален желязосвързващ капацитет (ТIВС)</t>
  </si>
  <si>
    <t>5.18.8</t>
  </si>
  <si>
    <t>Калций-общ (Ca) - серум</t>
  </si>
  <si>
    <t>5.18.9</t>
  </si>
  <si>
    <t>Калций-общ (Ca) - урина</t>
  </si>
  <si>
    <t>5.18.10</t>
  </si>
  <si>
    <t>Йонизиран Са (ISE.Ca)</t>
  </si>
  <si>
    <t>5.18.11</t>
  </si>
  <si>
    <t>Фосфор - серум (PHOS)</t>
  </si>
  <si>
    <t>5.18.12</t>
  </si>
  <si>
    <t>Фосфор - урина (Pi-U)</t>
  </si>
  <si>
    <t>5.18.13</t>
  </si>
  <si>
    <t>Литий (Li)</t>
  </si>
  <si>
    <t>5.18.14</t>
  </si>
  <si>
    <t>Магнезий (Mg)</t>
  </si>
  <si>
    <t>5.18.15</t>
  </si>
  <si>
    <t>Олово в пълна кръв (Pb)</t>
  </si>
  <si>
    <t>5.18.16</t>
  </si>
  <si>
    <t>Кадмий в пълна кръв (Cd)</t>
  </si>
  <si>
    <t>5.18.17</t>
  </si>
  <si>
    <t>Цинк в серум (Zn)</t>
  </si>
  <si>
    <t>5.18.18</t>
  </si>
  <si>
    <t>Мед в серум</t>
  </si>
  <si>
    <t>5.18.19</t>
  </si>
  <si>
    <t>Мед в урина</t>
  </si>
  <si>
    <t>5.18.20</t>
  </si>
  <si>
    <t>Цинкови протопорфирини</t>
  </si>
  <si>
    <t>6.1</t>
  </si>
  <si>
    <t>МИКРОБИОЛОГИЧНИ ИЗСЛЕДВАНИЯ</t>
  </si>
  <si>
    <t>6.1.1</t>
  </si>
  <si>
    <t xml:space="preserve">Вземане на материал </t>
  </si>
  <si>
    <t>6.1.1.1</t>
  </si>
  <si>
    <t>Вземане на материал за микробиологично изследване - секрети</t>
  </si>
  <si>
    <t>6.1.1.2</t>
  </si>
  <si>
    <t>Вземане на кръв за микробиологично  изследване (хемокултура)</t>
  </si>
  <si>
    <t>6.1.2</t>
  </si>
  <si>
    <t>Директна микроскопия</t>
  </si>
  <si>
    <t>6.1.2.1</t>
  </si>
  <si>
    <t xml:space="preserve">Директна микроскопия- оцветяване по Льофлер </t>
  </si>
  <si>
    <t>6.1.2.2</t>
  </si>
  <si>
    <t>Директна микроскопия - оцветяване по Грам</t>
  </si>
  <si>
    <t>6.1.2.3</t>
  </si>
  <si>
    <t>Директна микроскопия - оцветяване по Найсер</t>
  </si>
  <si>
    <t>6.1.2.4</t>
  </si>
  <si>
    <t>Директна микроскопия - оцветяване по Цил- Нилсен</t>
  </si>
  <si>
    <t>6.1.3</t>
  </si>
  <si>
    <t>Микробиологично изследване на материали от урогенитална система</t>
  </si>
  <si>
    <t>6.1.3.1</t>
  </si>
  <si>
    <t>Вагинален секрет</t>
  </si>
  <si>
    <t>6.1.3.1.1</t>
  </si>
  <si>
    <t>Директна микроскопия (Льофлер и Грам)</t>
  </si>
  <si>
    <t>6.1.3.1.2</t>
  </si>
  <si>
    <t>Културелно изследване</t>
  </si>
  <si>
    <t>6.1.3.1.3</t>
  </si>
  <si>
    <t>Изследване за лекарствена чувствителност (антибиограма) по дисково - дифузионен метод</t>
  </si>
  <si>
    <t>6.1.3.1.4</t>
  </si>
  <si>
    <t>Изследване за лекарствена чувствителност (антибиограма) за минимални инхибиращи концентрации (VITEK)</t>
  </si>
  <si>
    <t>6.1.3.2</t>
  </si>
  <si>
    <t>Цервикален секрет</t>
  </si>
  <si>
    <t>6.1.3.2.1</t>
  </si>
  <si>
    <t>6.1.3.2.2</t>
  </si>
  <si>
    <t>6.1.3.2.3</t>
  </si>
  <si>
    <t>6.1.3.2.4</t>
  </si>
  <si>
    <t>6.1.3.2.5</t>
  </si>
  <si>
    <t>Тест за количествено определяне на урогенитални микоплазми и чувствителност към антимикробни средства</t>
  </si>
  <si>
    <t>6.1.3.3</t>
  </si>
  <si>
    <t>Уретрален секрет</t>
  </si>
  <si>
    <t>6.1.3.3.1</t>
  </si>
  <si>
    <t>6.1.3.3.2</t>
  </si>
  <si>
    <t>6.1.3.3.3</t>
  </si>
  <si>
    <t>6.1.3.3.4</t>
  </si>
  <si>
    <t>6.1.3.3.5</t>
  </si>
  <si>
    <t>6.1.3.4</t>
  </si>
  <si>
    <t>Простатен секрет</t>
  </si>
  <si>
    <t>6.1.3.4.1</t>
  </si>
  <si>
    <t>6.1.3.4.2</t>
  </si>
  <si>
    <t>6.1.3.4.3</t>
  </si>
  <si>
    <t>6.1.3.4.4</t>
  </si>
  <si>
    <t>6.1.3.5</t>
  </si>
  <si>
    <t>Еякулат</t>
  </si>
  <si>
    <t>6.1.3.5.1</t>
  </si>
  <si>
    <t>6.1.3.5.2</t>
  </si>
  <si>
    <t>6.1.3.5.3</t>
  </si>
  <si>
    <t>6.1.3.6</t>
  </si>
  <si>
    <t>Лохии</t>
  </si>
  <si>
    <t>6.1.3.6.1</t>
  </si>
  <si>
    <t>6.1.3.6.2</t>
  </si>
  <si>
    <t>6.1.3.6.3</t>
  </si>
  <si>
    <t>6.1.4</t>
  </si>
  <si>
    <t>Микробиологично изследване на урина</t>
  </si>
  <si>
    <t>6.1.4.1</t>
  </si>
  <si>
    <t>6.1.4.2</t>
  </si>
  <si>
    <t>6.1.4.3</t>
  </si>
  <si>
    <t>6.1.4.4</t>
  </si>
  <si>
    <t>6.1.4.5</t>
  </si>
  <si>
    <t>Микробиологично разчитане на Уритест от урина</t>
  </si>
  <si>
    <t>6.1.5</t>
  </si>
  <si>
    <t>Микробиологично изследване на носен секрет</t>
  </si>
  <si>
    <t>6.1.5.1</t>
  </si>
  <si>
    <t>6.1.5.2</t>
  </si>
  <si>
    <t>6.1.6</t>
  </si>
  <si>
    <t>Микробиологично изследване на гърлен секрет</t>
  </si>
  <si>
    <t>6.1.6.1</t>
  </si>
  <si>
    <t>6.1.6.2</t>
  </si>
  <si>
    <t>6.1.6.3</t>
  </si>
  <si>
    <t>6.1.6.4</t>
  </si>
  <si>
    <t>Директна микроскопия (Льофлер, Грам и Найсер) -  при налепи</t>
  </si>
  <si>
    <t>6.1.7</t>
  </si>
  <si>
    <t>Микробиологично изследване на храчка</t>
  </si>
  <si>
    <t>6.1.7.1</t>
  </si>
  <si>
    <t>6.1.7.2</t>
  </si>
  <si>
    <t>6.1.7.3</t>
  </si>
  <si>
    <t>6.1.7.4</t>
  </si>
  <si>
    <t>6.1.7.5</t>
  </si>
  <si>
    <t>Директна микроскопия (Цил - Нилсен) - при съмнение за киселиноустойчиви микроорганизми</t>
  </si>
  <si>
    <t>6.1.8</t>
  </si>
  <si>
    <t>Микробиологично изследване на ушен секрет</t>
  </si>
  <si>
    <t>6.1.8.1</t>
  </si>
  <si>
    <t>6.1.8.2</t>
  </si>
  <si>
    <t>6.1.8.3</t>
  </si>
  <si>
    <t>6.1.8.4</t>
  </si>
  <si>
    <t>Директна микроскопия (Льофлер и Грам) -  при налепи</t>
  </si>
  <si>
    <t>6.1.9</t>
  </si>
  <si>
    <t>Микробиологично изследване на очен секрет</t>
  </si>
  <si>
    <t>6.1.9.1</t>
  </si>
  <si>
    <t>6.1.9.2</t>
  </si>
  <si>
    <t>6.1.9.3</t>
  </si>
  <si>
    <t>6.1.9.4</t>
  </si>
  <si>
    <t>Директна микроскопия (Льофлер и Грам) – при налепи или гнойна секреция</t>
  </si>
  <si>
    <t>6.1.10</t>
  </si>
  <si>
    <t>Микробиологично изследване на транстрахеален секрет</t>
  </si>
  <si>
    <t>6.1.10.1</t>
  </si>
  <si>
    <t>6.1.10.2</t>
  </si>
  <si>
    <t>6.1.10.3</t>
  </si>
  <si>
    <t>6.1.10.4</t>
  </si>
  <si>
    <t>6.1.11</t>
  </si>
  <si>
    <t>Микробиологично изследване на бронхоалвеоларен лаваж</t>
  </si>
  <si>
    <t>6.1.11.1</t>
  </si>
  <si>
    <t>6.1.11.2</t>
  </si>
  <si>
    <t>6.1.11.3</t>
  </si>
  <si>
    <t>6.1.11.4</t>
  </si>
  <si>
    <t>6.1.11.5</t>
  </si>
  <si>
    <t>6.1.12</t>
  </si>
  <si>
    <t>Микробиологично изследване на раневи секрет (травматична, оперативна рана)</t>
  </si>
  <si>
    <t>6.1.12.1</t>
  </si>
  <si>
    <t>Културелно изследване за аеробни причинители</t>
  </si>
  <si>
    <t>6.1.12.2</t>
  </si>
  <si>
    <t>6.1.12.3</t>
  </si>
  <si>
    <t>Директна микроскопия (Льофлер и Грам) - при съмнение за анаероби</t>
  </si>
  <si>
    <t>6.1.12.4</t>
  </si>
  <si>
    <t>Културелно изследване за анаеробни причинители</t>
  </si>
  <si>
    <t>6.1.12.5</t>
  </si>
  <si>
    <t>6.1.13</t>
  </si>
  <si>
    <t>Микробиологично изследване на жлъчка</t>
  </si>
  <si>
    <t>6.1.13.1</t>
  </si>
  <si>
    <t>Културелно изследване (за Salmonella spp. и Candida spp. включително)</t>
  </si>
  <si>
    <t>6.1.13.2</t>
  </si>
  <si>
    <t>6.1.13.3</t>
  </si>
  <si>
    <t>6.1.14</t>
  </si>
  <si>
    <t>Микробиологично изследване на кърма</t>
  </si>
  <si>
    <t>6.1.14.1</t>
  </si>
  <si>
    <t>6.1.15</t>
  </si>
  <si>
    <t>Микробиологично изследване на ликвор</t>
  </si>
  <si>
    <t>6.1.15.1</t>
  </si>
  <si>
    <t>6.1.15.2</t>
  </si>
  <si>
    <t>6.1.15.3</t>
  </si>
  <si>
    <t>6.1.15.4</t>
  </si>
  <si>
    <t>6.1.15.5</t>
  </si>
  <si>
    <t>6.1.16</t>
  </si>
  <si>
    <t>Микробиологично изследване на пунктат</t>
  </si>
  <si>
    <t>6.1.16.1</t>
  </si>
  <si>
    <t xml:space="preserve">Пунктат от синус </t>
  </si>
  <si>
    <t>6.1.16.1.1</t>
  </si>
  <si>
    <t>6.1.16.1.2</t>
  </si>
  <si>
    <t>6.1.16.1.3</t>
  </si>
  <si>
    <t>6.1.16.1.4</t>
  </si>
  <si>
    <t>6.1.16.2</t>
  </si>
  <si>
    <t>Пунктат от перикард</t>
  </si>
  <si>
    <t>6.1.16.2.1</t>
  </si>
  <si>
    <t>6.1.16.2.2</t>
  </si>
  <si>
    <t>6.1.16.2.3</t>
  </si>
  <si>
    <t>6.1.16.2.4</t>
  </si>
  <si>
    <t>6.1.16.3</t>
  </si>
  <si>
    <t>Пунктат от плевра</t>
  </si>
  <si>
    <t>6.1.16.3.1</t>
  </si>
  <si>
    <t>6.1.16.3.2</t>
  </si>
  <si>
    <t xml:space="preserve">Културелно изследване </t>
  </si>
  <si>
    <t>6.1.16.3.3</t>
  </si>
  <si>
    <t>6.1.16.3.4</t>
  </si>
  <si>
    <t>6.1.16.3.5</t>
  </si>
  <si>
    <t>6.1.16.4</t>
  </si>
  <si>
    <t>Пунктат от перитонеум</t>
  </si>
  <si>
    <t>6.1.16.4.1</t>
  </si>
  <si>
    <t>6.1.16.4.2</t>
  </si>
  <si>
    <t xml:space="preserve">Културелно изследване за аеробни причинители </t>
  </si>
  <si>
    <t>6.1.16.4.3</t>
  </si>
  <si>
    <t>6.1.16.4.4</t>
  </si>
  <si>
    <t>6.1.16.4.5</t>
  </si>
  <si>
    <t>6.1.16.4.6</t>
  </si>
  <si>
    <t>6.1.16.5</t>
  </si>
  <si>
    <t>Пунктат от става</t>
  </si>
  <si>
    <t>6.1.16.5.1</t>
  </si>
  <si>
    <t>6.1.16.5.2</t>
  </si>
  <si>
    <t>6.1.16.5.3</t>
  </si>
  <si>
    <t>6.1.16.5.4</t>
  </si>
  <si>
    <t>6.1.16.6</t>
  </si>
  <si>
    <t>Пунктат от лимфен възел</t>
  </si>
  <si>
    <t>6.1.16.6.1</t>
  </si>
  <si>
    <t>6.1.16.6.2</t>
  </si>
  <si>
    <t>6.1.16.6.3</t>
  </si>
  <si>
    <t>6.1.16.6.4</t>
  </si>
  <si>
    <t>6.1.16.7</t>
  </si>
  <si>
    <t>Пунктат от абсцес</t>
  </si>
  <si>
    <t>6.1.16.7.1</t>
  </si>
  <si>
    <t>6.1.16.7.2</t>
  </si>
  <si>
    <t>6.1.16.7.3</t>
  </si>
  <si>
    <t>6.1.16.7.4</t>
  </si>
  <si>
    <t>6.1.16.7.5</t>
  </si>
  <si>
    <t>6.1.17</t>
  </si>
  <si>
    <t xml:space="preserve">Микробиологично изследване на материали от тъкани и биопсии </t>
  </si>
  <si>
    <t>6.1.17.1</t>
  </si>
  <si>
    <t>6.1.17.2</t>
  </si>
  <si>
    <t>6.1.17.3</t>
  </si>
  <si>
    <t>6.1.17.4</t>
  </si>
  <si>
    <t>6.1.18</t>
  </si>
  <si>
    <t>Микробиологично изследване на хемокултура</t>
  </si>
  <si>
    <t>6.1.18.1</t>
  </si>
  <si>
    <t>6.1.18.2</t>
  </si>
  <si>
    <t>6.1.18.3</t>
  </si>
  <si>
    <t>Апаратно (Bact Alert) - двойка за аероби и анаероби</t>
  </si>
  <si>
    <t>6.1.18.4</t>
  </si>
  <si>
    <t xml:space="preserve">Апаратно (Bact Alert) педиатрична </t>
  </si>
  <si>
    <t>6.1.18.5</t>
  </si>
  <si>
    <t>6.1.19</t>
  </si>
  <si>
    <t>Микробиологично изследване на копрокултура</t>
  </si>
  <si>
    <t>6.1.19.1</t>
  </si>
  <si>
    <t>6.1.19.2</t>
  </si>
  <si>
    <t>Културелно изследване за Yersinia enterocolitica</t>
  </si>
  <si>
    <t>Културелно изследване за Campylobacter spp.</t>
  </si>
  <si>
    <t>6.1.20</t>
  </si>
  <si>
    <t xml:space="preserve">Микробиологично изследване на други секрети                              </t>
  </si>
  <si>
    <t>6.1.20.1</t>
  </si>
  <si>
    <t>Секрет от пустула (фурункул)</t>
  </si>
  <si>
    <t>6.1.20.1.1</t>
  </si>
  <si>
    <t>6.1.20.1.2</t>
  </si>
  <si>
    <t>6.1.20.1.3</t>
  </si>
  <si>
    <t>6.1.20.2</t>
  </si>
  <si>
    <t>Секрет от устна кухина</t>
  </si>
  <si>
    <t>6.1.20.2.1</t>
  </si>
  <si>
    <t>Директна микроскопия (Льофлер и Грам) - по индикации за фузоспирохетози или соор</t>
  </si>
  <si>
    <t>6.1.20.2.2</t>
  </si>
  <si>
    <t>6.1.20.2.3</t>
  </si>
  <si>
    <t>6.1.20.2.4</t>
  </si>
  <si>
    <t>6.1.20.3</t>
  </si>
  <si>
    <t>Секрет от пъп</t>
  </si>
  <si>
    <t>6.1.20.3.1</t>
  </si>
  <si>
    <t>6.1.20.3.2</t>
  </si>
  <si>
    <t>6.1.20.3.3</t>
  </si>
  <si>
    <t>6.1.20.5</t>
  </si>
  <si>
    <t>Материал от протеза</t>
  </si>
  <si>
    <t>6.1.20.5.1</t>
  </si>
  <si>
    <t>6.1.20.5.2</t>
  </si>
  <si>
    <t>6.1.20.5.3</t>
  </si>
  <si>
    <t>6.1.20.6</t>
  </si>
  <si>
    <t>Материал от сърдечна клапа</t>
  </si>
  <si>
    <t>6.1.20.6.1</t>
  </si>
  <si>
    <t>6.1.20.6.2</t>
  </si>
  <si>
    <t>6.1.20.6.3</t>
  </si>
  <si>
    <t>6.1.20.7</t>
  </si>
  <si>
    <t>Материал от венозен / артериален катетър</t>
  </si>
  <si>
    <t>6.1.20.7.1</t>
  </si>
  <si>
    <t>6.1.20.7.2</t>
  </si>
  <si>
    <t>6.1.20.7.3</t>
  </si>
  <si>
    <t>6.1.20.8</t>
  </si>
  <si>
    <t xml:space="preserve">Материал от уринарен катетър </t>
  </si>
  <si>
    <t>6.1.20.8.1</t>
  </si>
  <si>
    <t>6.1.20.8.2</t>
  </si>
  <si>
    <t>6.1.20.8.3</t>
  </si>
  <si>
    <t>6.1.21</t>
  </si>
  <si>
    <t>Микробиологично изследване на трупен материал</t>
  </si>
  <si>
    <t>6.1.21.1</t>
  </si>
  <si>
    <t>Културелно изследване - бъбрек</t>
  </si>
  <si>
    <t>6.1.21.2</t>
  </si>
  <si>
    <t>Културелно изследване - бял дроб</t>
  </si>
  <si>
    <t>6.1.21.3</t>
  </si>
  <si>
    <t>Културелно изследване - далак</t>
  </si>
  <si>
    <t>6.1.21.4</t>
  </si>
  <si>
    <t>Културелно изследване - други</t>
  </si>
  <si>
    <t>6.1.21.5</t>
  </si>
  <si>
    <t>Културелно изследване - костен мозък</t>
  </si>
  <si>
    <t>6.1.21.6</t>
  </si>
  <si>
    <t>Културелно изследване - кръв</t>
  </si>
  <si>
    <t>6.1.21.7</t>
  </si>
  <si>
    <t>Културелно изследване - мозък</t>
  </si>
  <si>
    <t>6.1.21.8</t>
  </si>
  <si>
    <t>Културелно изследване - черен дроб</t>
  </si>
  <si>
    <t>6.1.21.9</t>
  </si>
  <si>
    <t>Културелно изследване - чревно съдържимо</t>
  </si>
  <si>
    <t>6.1.22</t>
  </si>
  <si>
    <t>Микробиологични изследвания</t>
  </si>
  <si>
    <t>6.2</t>
  </si>
  <si>
    <t>ИМУНОЛОГИЧНИ ИЗСЛЕДВАНИЯ</t>
  </si>
  <si>
    <t>6.2.1</t>
  </si>
  <si>
    <t>Антинуклеарни ( АНА )</t>
  </si>
  <si>
    <t>6.2.1.1</t>
  </si>
  <si>
    <t>-         общи АНА ( IgG ) – IFA</t>
  </si>
  <si>
    <t>6.2.1.2</t>
  </si>
  <si>
    <t>-         анти- ds DNA ( IgG, M, A )- ELISA</t>
  </si>
  <si>
    <t>6.2.1.3</t>
  </si>
  <si>
    <t>-         анти- SS-A ( IgG, M, A )- ELISA</t>
  </si>
  <si>
    <t>6.2.1.4</t>
  </si>
  <si>
    <t>-         анти- SS-B ( IgG, M, A )- ELISA</t>
  </si>
  <si>
    <t>6.2.1.5</t>
  </si>
  <si>
    <t>-         анти- Sm ( IgG, M, A )- ELISA</t>
  </si>
  <si>
    <t>6.2.1.6</t>
  </si>
  <si>
    <t>-         анти- RNP ( IgG, M, A )- ELISA</t>
  </si>
  <si>
    <t>6.2.1.7</t>
  </si>
  <si>
    <t>-         анти- Scl- 70 ( IgG, M, A )- ELISA</t>
  </si>
  <si>
    <t>6.2.1.8</t>
  </si>
  <si>
    <t>-         анти- Jo – l ( IgG, M, A )- ELISA</t>
  </si>
  <si>
    <t>6.2.1.9</t>
  </si>
  <si>
    <t>-         анти- histone ( IgG, M, A )- ELISA</t>
  </si>
  <si>
    <t>6.2.2</t>
  </si>
  <si>
    <t>6.2.3</t>
  </si>
  <si>
    <t>Антинеутрофил- цитоплазмени</t>
  </si>
  <si>
    <t>6.2.3.1</t>
  </si>
  <si>
    <t>-         ANCA- MPO (IgG, M, A )- ELISA</t>
  </si>
  <si>
    <t>6.2.3.2</t>
  </si>
  <si>
    <t>-         ANCA- PR3 (IgG, M, A )- ELISA</t>
  </si>
  <si>
    <t>6.2.4</t>
  </si>
  <si>
    <t>Антифосфолипидни</t>
  </si>
  <si>
    <t>6.2.4.1</t>
  </si>
  <si>
    <t>-         анти- кардиолипинови ACL ( IgG )- ELISA</t>
  </si>
  <si>
    <t>6.2.4.2</t>
  </si>
  <si>
    <t>-         анти- кардиолипинови ACL ( IgM )- ELISA</t>
  </si>
  <si>
    <t>6.2.4.3</t>
  </si>
  <si>
    <t>-         анти- бета2 гликопротеин I ( IgG )- ELISA</t>
  </si>
  <si>
    <t>6.2.4.4</t>
  </si>
  <si>
    <t>-         анти- бета2 гликопротеин I( IgM )- ELISA</t>
  </si>
  <si>
    <t>6.2.4.5</t>
  </si>
  <si>
    <t>-         aнти-фосфатидилсерин( IgA, IgG, IgM) - ЕLISA</t>
  </si>
  <si>
    <t>6.2.5</t>
  </si>
  <si>
    <t>Ревматоидни фактори</t>
  </si>
  <si>
    <t>6.2.5.1</t>
  </si>
  <si>
    <t>-         ревматоиден фактор (RF ) ( IgM )- ELISA</t>
  </si>
  <si>
    <t>6.2.5.2</t>
  </si>
  <si>
    <t>-         анти – ССР ( IgG )- ELISA</t>
  </si>
  <si>
    <t>6.2.6</t>
  </si>
  <si>
    <t>Антитироидни</t>
  </si>
  <si>
    <t>6.2.6.1</t>
  </si>
  <si>
    <t>-         антитироглобулинови /ТАТ/ – ELISA</t>
  </si>
  <si>
    <t>6.2.6.2</t>
  </si>
  <si>
    <t xml:space="preserve"> -        анти- ТПО ( тироидна пероксидаза, МАТ )- ELISA</t>
  </si>
  <si>
    <t>6.2.6.3</t>
  </si>
  <si>
    <t>-         анти TSH - R- ELISA</t>
  </si>
  <si>
    <t>6.2.7</t>
  </si>
  <si>
    <t>Чернодробни</t>
  </si>
  <si>
    <t>6.2.7.1</t>
  </si>
  <si>
    <t>-         антимитохондриални ( IgG )- IFA</t>
  </si>
  <si>
    <t>6.2.7.2</t>
  </si>
  <si>
    <t>-         антигладкомускулни ( IgG )- IFA</t>
  </si>
  <si>
    <t>6.2.7.3</t>
  </si>
  <si>
    <t>-         анти - LKM (IgG)- ЕLISA</t>
  </si>
  <si>
    <t>6.2.7.4</t>
  </si>
  <si>
    <t>-         анти-SLA (IgG) антитела</t>
  </si>
  <si>
    <t>6.2.7.5</t>
  </si>
  <si>
    <t>-        анти- М2 антитела - ELISA</t>
  </si>
  <si>
    <t>6.2.7.6</t>
  </si>
  <si>
    <t xml:space="preserve"> -       имуноблот за специфични античернодробни антитела - АМА-М2, М2-3Е/ВРО/, Sp 100, PML, gp 210, LKM-1, LC-1, SLA/LP, Ro-52</t>
  </si>
  <si>
    <t>6.2.8</t>
  </si>
  <si>
    <t>6.2.8.1</t>
  </si>
  <si>
    <t>-         IgG</t>
  </si>
  <si>
    <t>6.2.8.2</t>
  </si>
  <si>
    <t>-         IgM</t>
  </si>
  <si>
    <t>6.2.8.3</t>
  </si>
  <si>
    <t>-         IgA</t>
  </si>
  <si>
    <t>6.2.8.4</t>
  </si>
  <si>
    <t>-         IgE</t>
  </si>
  <si>
    <t>6.2.8.5</t>
  </si>
  <si>
    <t xml:space="preserve">-         серумен комплемент С3 </t>
  </si>
  <si>
    <t>6.2.8.6</t>
  </si>
  <si>
    <t>-         серумен комплемент С4</t>
  </si>
  <si>
    <t>6.2.8.7</t>
  </si>
  <si>
    <t>-         С1 естеразен инхибитор</t>
  </si>
  <si>
    <t>6.2.8.12</t>
  </si>
  <si>
    <t>-        проба за наличие на криоглобулини</t>
  </si>
  <si>
    <t>6.2.9</t>
  </si>
  <si>
    <t>Флоуцитометрично имунофенотипизиране на Т, В и NK клетки от периферна кръв - стандартен панел</t>
  </si>
  <si>
    <t>6.2.9.1</t>
  </si>
  <si>
    <t>6.2.10</t>
  </si>
  <si>
    <t xml:space="preserve">Фагоцитна активност </t>
  </si>
  <si>
    <t>6.2.10.1</t>
  </si>
  <si>
    <t>Фагоцитна активност с определяне на окислителен взрив на неутрофили с NBT тест</t>
  </si>
  <si>
    <t>6.2.11</t>
  </si>
  <si>
    <t>Инфекциозна имунология:</t>
  </si>
  <si>
    <t>6.2.11.1</t>
  </si>
  <si>
    <t>6.2.11.3</t>
  </si>
  <si>
    <t>Chlamydia trachomatis IgG</t>
  </si>
  <si>
    <t>6.2.11.4</t>
  </si>
  <si>
    <t>Chlamydia trachomatis IgM</t>
  </si>
  <si>
    <t>6.2.11.5</t>
  </si>
  <si>
    <t>Chlamydia trachomatis IgA</t>
  </si>
  <si>
    <t>Borrelia burgdorferii IgG</t>
  </si>
  <si>
    <t>Borrelia burgdorferii IgM</t>
  </si>
  <si>
    <t>6.2.11.8</t>
  </si>
  <si>
    <t>6.2.11.10</t>
  </si>
  <si>
    <t>Имуноензимен тест за доказване на мананов антиген в серум при инвазивна кандидоза</t>
  </si>
  <si>
    <t>6.2.11.11</t>
  </si>
  <si>
    <t xml:space="preserve"> Отм. със зап. № 540/03.08.16</t>
  </si>
  <si>
    <t>6.3</t>
  </si>
  <si>
    <t>6.3.1</t>
  </si>
  <si>
    <t>Откриване  на повърхностен антиген на хепатитен В вирус (HBV)- НBsAg  с ELISA</t>
  </si>
  <si>
    <t>6.3.2</t>
  </si>
  <si>
    <t>Откриване  на антитела срещу HIV – 1/2 или HIV Ag/Ab  с ELISA</t>
  </si>
  <si>
    <t>6.3.3</t>
  </si>
  <si>
    <t xml:space="preserve">Откриване на маркери на хепатитен С вирус (HCV) - anti-HCV или HCV Ag/Ab  с ELISA </t>
  </si>
  <si>
    <t>6.3.4</t>
  </si>
  <si>
    <t xml:space="preserve">Откриване на маркери на хепатитен А вирус (HAV) - anti-HAV IgM  с ELISA </t>
  </si>
  <si>
    <t>6.3.5</t>
  </si>
  <si>
    <t>Откриване на  маркери на рубеолна инфекция - аnti- Rubella IgM с ЕLISA</t>
  </si>
  <si>
    <t>6.3.6</t>
  </si>
  <si>
    <t>Откриване на  маркери на рубеолна инфекция - аnti- Rubella IgG с ЕLISA</t>
  </si>
  <si>
    <t>6.3.7</t>
  </si>
  <si>
    <t>Откриване на маркери на паротитна инфекция - аnti- Mumps IgM с ЕLISA</t>
  </si>
  <si>
    <t>6.3.8</t>
  </si>
  <si>
    <t>Откриване на маркери на паротитна инфекция - аnti- Mumps IgG с ЕLISA</t>
  </si>
  <si>
    <t>6.3.9</t>
  </si>
  <si>
    <t>Откриване на  маркери на морбилна инфекция - аnti - Measles IgM с ЕLISA</t>
  </si>
  <si>
    <t>6.3.10</t>
  </si>
  <si>
    <t>Откриване на  маркери на морбилна инфекция - аnti - Measles IgG с ЕLISA</t>
  </si>
  <si>
    <t>6.3.11</t>
  </si>
  <si>
    <t>Откриване на антитела срещу цитомегаловирус - аnti - CMV IgM с ЕLISA</t>
  </si>
  <si>
    <t>6.3.12</t>
  </si>
  <si>
    <t>Откриване на антитела срещу цитомегаловирус - аnti - CMV IgG с ЕLISA</t>
  </si>
  <si>
    <t>6.3.13</t>
  </si>
  <si>
    <t>6.3.14</t>
  </si>
  <si>
    <t>6.3.15</t>
  </si>
  <si>
    <t>Хепатитен маркер HBeAg</t>
  </si>
  <si>
    <t>6.3.16</t>
  </si>
  <si>
    <t>Anti HBe антитела</t>
  </si>
  <si>
    <t>6.3.17</t>
  </si>
  <si>
    <t>Anti HBс IgM антитела</t>
  </si>
  <si>
    <t>6.3.18</t>
  </si>
  <si>
    <t>Изследване на фекална проба за Рота вирусен антиген</t>
  </si>
  <si>
    <t>6.3.19</t>
  </si>
  <si>
    <t>Откриване на маркери на хепатитен Е вирус - anti-HЕV-IgM с ELISA</t>
  </si>
  <si>
    <t>6.3.20</t>
  </si>
  <si>
    <t>Откриване на маркери на хепатит Е вирус (HEV) - anti-HEV-IgG</t>
  </si>
  <si>
    <t>6.3.21</t>
  </si>
  <si>
    <t>Anti-HBc тотални антитела</t>
  </si>
  <si>
    <t>6.3.22</t>
  </si>
  <si>
    <t>Anti-HBs антитела</t>
  </si>
  <si>
    <t>6.3.23</t>
  </si>
  <si>
    <t>ELISA за определяне на антитела срещу Rickettsia conorii IgG</t>
  </si>
  <si>
    <t>6.3.24</t>
  </si>
  <si>
    <t>ELISA за определяне на антитела срещу Rickettsia conorii IgM</t>
  </si>
  <si>
    <t>6.3.25</t>
  </si>
  <si>
    <t>Откриване на anti-HDV антитела с ELISA</t>
  </si>
  <si>
    <t>6.3.26</t>
  </si>
  <si>
    <t>Определяне на ротавирус, аденовирус, астровирус и норовирус в една фекална проба с имунохроматографски тест</t>
  </si>
  <si>
    <t>6.4</t>
  </si>
  <si>
    <t>6.4.1</t>
  </si>
  <si>
    <t>7</t>
  </si>
  <si>
    <t>7.1</t>
  </si>
  <si>
    <t>Ехографски изследвания</t>
  </si>
  <si>
    <t>7.1.1</t>
  </si>
  <si>
    <t>УЗ на простата, пикочен мехур, остатъчна урина</t>
  </si>
  <si>
    <t>7.1.2</t>
  </si>
  <si>
    <t>УЗ на един орган</t>
  </si>
  <si>
    <t>7.1.3</t>
  </si>
  <si>
    <t>УЗ на корем</t>
  </si>
  <si>
    <t>7.1.4</t>
  </si>
  <si>
    <t>УЗ на млечни жлези</t>
  </si>
  <si>
    <t>7.1.5</t>
  </si>
  <si>
    <t>УЗ на шия</t>
  </si>
  <si>
    <t>7.1.6</t>
  </si>
  <si>
    <t>УЗ на щитовидна жлеза</t>
  </si>
  <si>
    <t>7.1.7</t>
  </si>
  <si>
    <t>УЗ на гръден кош с маркиране</t>
  </si>
  <si>
    <t>7.2</t>
  </si>
  <si>
    <t>Рентгенографски изследвания</t>
  </si>
  <si>
    <t>7.2.1</t>
  </si>
  <si>
    <t>7.2.2</t>
  </si>
  <si>
    <t>Рентгенография на околоносни кухини</t>
  </si>
  <si>
    <t>7.2.3</t>
  </si>
  <si>
    <t>Рентгенография на лицеви кости</t>
  </si>
  <si>
    <t>7.2.4</t>
  </si>
  <si>
    <t>7.2.5</t>
  </si>
  <si>
    <t>7.2.6</t>
  </si>
  <si>
    <t>7.2.7</t>
  </si>
  <si>
    <t>Рентгенография на таз</t>
  </si>
  <si>
    <t>7.2.8</t>
  </si>
  <si>
    <t>7.2.9</t>
  </si>
  <si>
    <t>7.2.10</t>
  </si>
  <si>
    <t>Миелография</t>
  </si>
  <si>
    <t>7.2.11</t>
  </si>
  <si>
    <t>Рентгенография на сакроилиачна става</t>
  </si>
  <si>
    <t>7.2.12</t>
  </si>
  <si>
    <t>Рентгенография на стерноклавикуларна става</t>
  </si>
  <si>
    <t>7.2.13</t>
  </si>
  <si>
    <t>7.2.14</t>
  </si>
  <si>
    <t>Рентгенография на стернум</t>
  </si>
  <si>
    <t>7.2.15</t>
  </si>
  <si>
    <t>Рентгенография на ребра</t>
  </si>
  <si>
    <t>7.2.16</t>
  </si>
  <si>
    <t>7.2.17</t>
  </si>
  <si>
    <t>7.2.18</t>
  </si>
  <si>
    <t>7.2.19</t>
  </si>
  <si>
    <t>7.2.20</t>
  </si>
  <si>
    <t>7.2.21</t>
  </si>
  <si>
    <t>7.2.22</t>
  </si>
  <si>
    <t>7.2.23</t>
  </si>
  <si>
    <t>Рентгенография на длан и пръсти</t>
  </si>
  <si>
    <t>7.2.24</t>
  </si>
  <si>
    <t>7.2.25</t>
  </si>
  <si>
    <t>7.2.26</t>
  </si>
  <si>
    <t>7.2.27</t>
  </si>
  <si>
    <t>Рентгеноскопия на бял дроб</t>
  </si>
  <si>
    <t>7.2.28</t>
  </si>
  <si>
    <t>Рентгеноскопия на коремните органи</t>
  </si>
  <si>
    <t>7.2.29</t>
  </si>
  <si>
    <t>Рентгенография на корем</t>
  </si>
  <si>
    <t>7.2.30</t>
  </si>
  <si>
    <t>Рентгеново изследване на фаринкс, ларинкс и хранопровод</t>
  </si>
  <si>
    <t>7.2.31</t>
  </si>
  <si>
    <t>Контрастно рентгеново изследване на хранопровод, стомах и черва (пасаж) с прицелни рентгенографии</t>
  </si>
  <si>
    <t>7.2.32</t>
  </si>
  <si>
    <t>Контрастно рентгеново изследване на стомах с прицелни снимки</t>
  </si>
  <si>
    <t>7.2.33</t>
  </si>
  <si>
    <t>Контрастно рентгеново изследване на тънко черво - ентероклизис</t>
  </si>
  <si>
    <t>7.2.34</t>
  </si>
  <si>
    <t>Иригоскопия с Иригография</t>
  </si>
  <si>
    <t>7.2.35</t>
  </si>
  <si>
    <t>Прездренажна холангиография</t>
  </si>
  <si>
    <t>7.2.36</t>
  </si>
  <si>
    <t>Рентгенография на ПОС</t>
  </si>
  <si>
    <t>7.2.37</t>
  </si>
  <si>
    <t>Венозна урография</t>
  </si>
  <si>
    <t>7.2.38</t>
  </si>
  <si>
    <t>Ретроградни уретрография, цистография и пиелография</t>
  </si>
  <si>
    <t>7.2.39</t>
  </si>
  <si>
    <t>Фистулография</t>
  </si>
  <si>
    <t>7.2.40</t>
  </si>
  <si>
    <t>Дуктография</t>
  </si>
  <si>
    <t>7.2.41</t>
  </si>
  <si>
    <t>Хистеросалпингография</t>
  </si>
  <si>
    <t>7.2.42</t>
  </si>
  <si>
    <t>Мамография (две проекции)</t>
  </si>
  <si>
    <t>7.2.43</t>
  </si>
  <si>
    <t>Мамография (четири проекции)</t>
  </si>
  <si>
    <t>7.2.44</t>
  </si>
  <si>
    <t>Рентгенография на носни кости</t>
  </si>
  <si>
    <t>7.3</t>
  </si>
  <si>
    <t>Компютърна комография</t>
  </si>
  <si>
    <t>7.3.1</t>
  </si>
  <si>
    <t>Компютърна томография на глава</t>
  </si>
  <si>
    <t>7.3.2</t>
  </si>
  <si>
    <t>Компютърна томография на органите на шията</t>
  </si>
  <si>
    <t>7.3.3</t>
  </si>
  <si>
    <t>Компютърна томография на мускули, кости или стави</t>
  </si>
  <si>
    <t>7.3.4</t>
  </si>
  <si>
    <t>7.3.5</t>
  </si>
  <si>
    <t>Компютърна томография на корем</t>
  </si>
  <si>
    <t>7.3.6</t>
  </si>
  <si>
    <t>Компютърна томография на малък таз</t>
  </si>
  <si>
    <t>7.3.7</t>
  </si>
  <si>
    <t>Компютърна томография - ангиография</t>
  </si>
  <si>
    <t>7.3.8</t>
  </si>
  <si>
    <t>Компютърна томография - ентерография</t>
  </si>
  <si>
    <t>7.3.9</t>
  </si>
  <si>
    <t>Компютърна томография на цервикален сегмент</t>
  </si>
  <si>
    <t>7.3.10</t>
  </si>
  <si>
    <t>Компютърна томография на торакален сегмент</t>
  </si>
  <si>
    <t>7.3.11</t>
  </si>
  <si>
    <t>Компютърна томография на лумбо-сакрален сегмент</t>
  </si>
  <si>
    <t>7.3.15</t>
  </si>
  <si>
    <t>Calcium score на коронарни съдове</t>
  </si>
  <si>
    <t>7.3.16</t>
  </si>
  <si>
    <t>КТ коронарография</t>
  </si>
  <si>
    <t>7.3.17</t>
  </si>
  <si>
    <t>КТ ангиография на мозъчни съдове</t>
  </si>
  <si>
    <t>7.4</t>
  </si>
  <si>
    <t xml:space="preserve">Магнитно-резонансна томография на една област </t>
  </si>
  <si>
    <t>7.4.2</t>
  </si>
  <si>
    <t xml:space="preserve">Магнитно-резонансна мамография </t>
  </si>
  <si>
    <t>7.4.3</t>
  </si>
  <si>
    <t>Магнитно-резонансна холангио-панкреатография</t>
  </si>
  <si>
    <t>7.4.4</t>
  </si>
  <si>
    <t>Магнитно-резонансна спектроскопия на главовия мозък</t>
  </si>
  <si>
    <t>7.5</t>
  </si>
  <si>
    <t>Процедури</t>
  </si>
  <si>
    <t>7.5.1</t>
  </si>
  <si>
    <t>УЗ - пункционна биопсия</t>
  </si>
  <si>
    <t>7.5.2</t>
  </si>
  <si>
    <t>УЗ - терапевтична манипулация</t>
  </si>
  <si>
    <t>7.5.3</t>
  </si>
  <si>
    <t>Интраоперативна холангиография</t>
  </si>
  <si>
    <t>7.5.4</t>
  </si>
  <si>
    <t>КТ - инвазивна манипулация</t>
  </si>
  <si>
    <t>7.5.5</t>
  </si>
  <si>
    <t>Биопсия на млечна жлеза</t>
  </si>
  <si>
    <t>7.5.6</t>
  </si>
  <si>
    <t>Рентгенов контрол при оперативна манипулация</t>
  </si>
  <si>
    <t>7.6</t>
  </si>
  <si>
    <t>Консултативно описание</t>
  </si>
  <si>
    <t>7.6.1</t>
  </si>
  <si>
    <t>Консултативно описание на рентгенография</t>
  </si>
  <si>
    <t>7.6.2</t>
  </si>
  <si>
    <t>Консултативно описание на КТ</t>
  </si>
  <si>
    <t>7.6.3</t>
  </si>
  <si>
    <t>Консултативно описание на МРТ</t>
  </si>
  <si>
    <t>7.7</t>
  </si>
  <si>
    <t>Прилагане на контрастно вещество</t>
  </si>
  <si>
    <t>Забележка: В цената на услугата не е включена стойността на контрастното вещество!</t>
  </si>
  <si>
    <t>8</t>
  </si>
  <si>
    <t>8.1</t>
  </si>
  <si>
    <t>Изработване и диагностика на инцизионна биопсия /1 парафиново блокче/</t>
  </si>
  <si>
    <t>8.2</t>
  </si>
  <si>
    <t>Изработване и диагностика на ендоскопска биопсия /1 парафиново блокче/</t>
  </si>
  <si>
    <t>8.3</t>
  </si>
  <si>
    <t>Изработване и диагностика на иглена биопсия /1 парафиново блокче/</t>
  </si>
  <si>
    <t>8.4</t>
  </si>
  <si>
    <t>Изработване и диагностика на цитологичен материал от аспирационни течности/изливи</t>
  </si>
  <si>
    <t>8.5</t>
  </si>
  <si>
    <t>Изработване и диагностика на цитологичен материал от ТАБ</t>
  </si>
  <si>
    <t>8.6</t>
  </si>
  <si>
    <t>Изработване и диагностика на имуноморфологично изследване на бъбречна тъкан</t>
  </si>
  <si>
    <t>8.7</t>
  </si>
  <si>
    <t>Спешна интраоперативна диагностика /гефрир/</t>
  </si>
  <si>
    <t>8.8</t>
  </si>
  <si>
    <t>Хистохимично изследване /1 маркер/</t>
  </si>
  <si>
    <t>8.9</t>
  </si>
  <si>
    <t>Имуноцитохимично изследване /1 маркер/</t>
  </si>
  <si>
    <t>8.10</t>
  </si>
  <si>
    <t>Имунохистохимично изследване /1 маркер/</t>
  </si>
  <si>
    <t>8.11</t>
  </si>
  <si>
    <t>Имунохистохимично изследване HER 2</t>
  </si>
  <si>
    <t>8.12</t>
  </si>
  <si>
    <t>Диагностика на готов цитологичен препарат с 1 стъкло /цитонамазка/</t>
  </si>
  <si>
    <t>8.13</t>
  </si>
  <si>
    <t>Изготвяне на хистологичен препарат от готов парафинов блок</t>
  </si>
  <si>
    <t>8.14</t>
  </si>
  <si>
    <t>Преместена на позиция 1.9 /Зап. № 436/20.06.16/</t>
  </si>
  <si>
    <t>8.15</t>
  </si>
  <si>
    <t>Извършване на обдукция с верификация на причините (с некропсично изследване)</t>
  </si>
  <si>
    <t>8.16</t>
  </si>
  <si>
    <t>Балсамация на обдуциран</t>
  </si>
  <si>
    <t>8.17</t>
  </si>
  <si>
    <t>Издаванине на препис от аутопсионен протокол</t>
  </si>
  <si>
    <t>8.18</t>
  </si>
  <si>
    <t xml:space="preserve">Издаване на удостоверение за кремация </t>
  </si>
  <si>
    <t>8.19</t>
  </si>
  <si>
    <t>Подготовка на хистологични препарати и парафинови блокчета за външна ревизия</t>
  </si>
  <si>
    <t>8.20</t>
  </si>
  <si>
    <t xml:space="preserve">Подготовка, обличане, полагане в ковчег и изнасяне на тялото на покойник </t>
  </si>
  <si>
    <t>8.21</t>
  </si>
  <si>
    <t xml:space="preserve">Съхранение в хладилна камера на тялото на покойник - за 24 ч. </t>
  </si>
  <si>
    <t>8.22</t>
  </si>
  <si>
    <t xml:space="preserve">Елекронно-микроскопско диагностично изследване </t>
  </si>
  <si>
    <t>8.23</t>
  </si>
  <si>
    <t>Използване на помещение за извършване на тоалет, обличане и подготовка на трупа за погребение от служители на траурна агенция</t>
  </si>
  <si>
    <t>9</t>
  </si>
  <si>
    <t>9.1</t>
  </si>
  <si>
    <t>9.2</t>
  </si>
  <si>
    <t>Кръвно-газов анализ</t>
  </si>
  <si>
    <t>9.3</t>
  </si>
  <si>
    <t>9.4</t>
  </si>
  <si>
    <t>9.5</t>
  </si>
  <si>
    <t>Бодиплетизмография</t>
  </si>
  <si>
    <t>10</t>
  </si>
  <si>
    <t>ИМУНОХЕМАТОЛОГИЯ</t>
  </si>
  <si>
    <t>10.1</t>
  </si>
  <si>
    <t>Кръвна група по АВО и Rh(D)</t>
  </si>
  <si>
    <t>10.2</t>
  </si>
  <si>
    <t>Определяне на подгрупа на А антиген с тест реагенти (antiA I antiH)</t>
  </si>
  <si>
    <t>10.3</t>
  </si>
  <si>
    <t>Кръвна група на новородени + директен аглутинационен тест на МТП и серуми от  втори източник</t>
  </si>
  <si>
    <t>10.4</t>
  </si>
  <si>
    <t>Имунохематологични изследвания за съвместимост – един сак (пакет)</t>
  </si>
  <si>
    <t>10.5</t>
  </si>
  <si>
    <t>Индиректен антиглобулинов тест за скрининг на антитела</t>
  </si>
  <si>
    <t>10.6</t>
  </si>
  <si>
    <t>Ензимен метод за скрининг на антитела</t>
  </si>
  <si>
    <t>10.7</t>
  </si>
  <si>
    <t xml:space="preserve">Директна проба </t>
  </si>
  <si>
    <t>10.8</t>
  </si>
  <si>
    <t>Имунохематологични изследвания за скрининг на антитела на пациент (пакет)</t>
  </si>
  <si>
    <t>10.9</t>
  </si>
  <si>
    <t>Директен антиглобулинов тест</t>
  </si>
  <si>
    <t>10.10</t>
  </si>
  <si>
    <t>Диференциран антиглобулинов тест</t>
  </si>
  <si>
    <t>10.13</t>
  </si>
  <si>
    <t>Идентификация и титър на открити антиеритроцитни антитела с разширен панел тест-еритроцити</t>
  </si>
  <si>
    <t>10.14</t>
  </si>
  <si>
    <t>Определяне на титър на имунни antiAи antiB антитела от клас IgG по индиректен антиглобулинов метод</t>
  </si>
  <si>
    <t>10.15</t>
  </si>
  <si>
    <t>Пълна антигенна формула на еритроцити</t>
  </si>
  <si>
    <t>10.15.1</t>
  </si>
  <si>
    <t>Rh фенотип с моноклонални тест-серуми</t>
  </si>
  <si>
    <t>10.15.2</t>
  </si>
  <si>
    <t>Rh фенотип + Kell</t>
  </si>
  <si>
    <t>10.15.3</t>
  </si>
  <si>
    <t>Система Kell (K;k)</t>
  </si>
  <si>
    <t>10.15.4</t>
  </si>
  <si>
    <t>Изследване на слаб D-антиген по индиректен антиглобулинов метод</t>
  </si>
  <si>
    <t>10.15.9</t>
  </si>
  <si>
    <t>СистемаJka+b</t>
  </si>
  <si>
    <t>10.15.10</t>
  </si>
  <si>
    <t>СистемаKp ͣ  Kp ᵇ</t>
  </si>
  <si>
    <t>11</t>
  </si>
  <si>
    <t>МЕДИЦИНСКА ПАРАЗИТОЛОГИЯ</t>
  </si>
  <si>
    <t>11.1</t>
  </si>
  <si>
    <t>11.1.1</t>
  </si>
  <si>
    <t xml:space="preserve">ЕЛИЗА - токсоплазмоза </t>
  </si>
  <si>
    <t>11.1.2</t>
  </si>
  <si>
    <t>РПХА - токсоплазмоза</t>
  </si>
  <si>
    <t>11.1.3</t>
  </si>
  <si>
    <t>ЕЛИЗА - ехинококоза</t>
  </si>
  <si>
    <t>11.1.4</t>
  </si>
  <si>
    <t>ЕЛИЗА - трихинелоза</t>
  </si>
  <si>
    <t>11.1.5</t>
  </si>
  <si>
    <t>ЕЛИЗА - токсокароза</t>
  </si>
  <si>
    <t>11.1.6</t>
  </si>
  <si>
    <t>ЕЛИЗА - лайшманиоза</t>
  </si>
  <si>
    <t>11.1.7</t>
  </si>
  <si>
    <t>Други имунологични изследвания</t>
  </si>
  <si>
    <t>11.2</t>
  </si>
  <si>
    <t>КУЛТУРЕЛНИ ИЗСЛЕДВАНИЯ</t>
  </si>
  <si>
    <t>11.3.1</t>
  </si>
  <si>
    <t>Посявка на среда TV-4 - за  трихомоноза</t>
  </si>
  <si>
    <t>11.3.2</t>
  </si>
  <si>
    <t>Посявка на среда на Павлова - за чревни протозоози</t>
  </si>
  <si>
    <t>11.3.3</t>
  </si>
  <si>
    <t>Други културелни изследвания</t>
  </si>
  <si>
    <t>11.3</t>
  </si>
  <si>
    <t>САНИТАРНО – ПАРАЗИТОЛОГИЧНИ ИЗСЛЕДВАНИЯ</t>
  </si>
  <si>
    <t>11.4.1</t>
  </si>
  <si>
    <t>Компресивна трихинелоскопия - на месни продукти</t>
  </si>
  <si>
    <t>11.4.2</t>
  </si>
  <si>
    <t>Смилане с изкуствен стом. сок - на месни продукти</t>
  </si>
  <si>
    <t>11.4</t>
  </si>
  <si>
    <t>МОРФОЛОГИЧНИ ИЗСЛЕДВАНИЯ</t>
  </si>
  <si>
    <t>Нативни методи</t>
  </si>
  <si>
    <t>11.4.1.1</t>
  </si>
  <si>
    <t>Фекална проба - за ламблиоза, бластоцитоза, амебиоза и др.</t>
  </si>
  <si>
    <t>11.4.1.2</t>
  </si>
  <si>
    <t>Дуоденално съдържимо - за ламблиоза</t>
  </si>
  <si>
    <t>11.4.1.3</t>
  </si>
  <si>
    <t>Влагалищно съдържимо/уринен седимент - за трихомоноза, шистозомози</t>
  </si>
  <si>
    <t>11.4.1.4</t>
  </si>
  <si>
    <t>Съдържимо от кисти - за ехинококоза</t>
  </si>
  <si>
    <t>11.4.1.5</t>
  </si>
  <si>
    <t>Кръв - за филариатози</t>
  </si>
  <si>
    <t>11.4.1.6</t>
  </si>
  <si>
    <t>Перианален отпечатък - за ентеробиоза</t>
  </si>
  <si>
    <t>11.4.1.7</t>
  </si>
  <si>
    <t>Перианално остъргване - за ентеробиоза</t>
  </si>
  <si>
    <t>11.4.1.8</t>
  </si>
  <si>
    <t>Други нативни методи</t>
  </si>
  <si>
    <t>Оцветителни методи</t>
  </si>
  <si>
    <t>11.4.2.1</t>
  </si>
  <si>
    <t>С луголов разтвор - фек.проба - за ламблиоза, бластоцитоза, амебиоза</t>
  </si>
  <si>
    <t>11.4.2.2</t>
  </si>
  <si>
    <t>Цил-Нилсен - фекална проба - за криптоспоридоза</t>
  </si>
  <si>
    <t>11.4.2.3</t>
  </si>
  <si>
    <t>Гимза - фекална проба - за ламблиоза</t>
  </si>
  <si>
    <t>11.4.2.4</t>
  </si>
  <si>
    <t>Гимза - кръвна натривка - за малария, бабезиоза, трипанозомози</t>
  </si>
  <si>
    <t>11.4.2.5</t>
  </si>
  <si>
    <t>Гимза - дебела капка кръв - за малария, бабезиоза</t>
  </si>
  <si>
    <t>11.4.2.6</t>
  </si>
  <si>
    <t>Гимза - храчка, биопс.материал - за пневмоцистоза</t>
  </si>
  <si>
    <t>11.4.2.7</t>
  </si>
  <si>
    <t>Гимза - пунктат от костен мозък - за висцерална лайшманиоза</t>
  </si>
  <si>
    <t>11.4.2.8</t>
  </si>
  <si>
    <t>Гимза - кожна лезия - за кожна лайшманиоза</t>
  </si>
  <si>
    <t>11.4.2.9</t>
  </si>
  <si>
    <t>Гимза - влагалищно съд./еякулат - за трихомоноза</t>
  </si>
  <si>
    <t>11.4.2.10</t>
  </si>
  <si>
    <t>Толуидин-Блау - храчка, биопс.материал - за пневмоцистоза</t>
  </si>
  <si>
    <t>11.4.2.11</t>
  </si>
  <si>
    <t>Други оцветителни методи за протозои и хелминти</t>
  </si>
  <si>
    <t>11.4.3</t>
  </si>
  <si>
    <t>Обогатителни методи</t>
  </si>
  <si>
    <t>11.4.3.1</t>
  </si>
  <si>
    <t>Седиментация - фекална проба - за чревни паразитози</t>
  </si>
  <si>
    <t>11.4.3.2</t>
  </si>
  <si>
    <t>Флотация - фекална проба - за чревни паразитози</t>
  </si>
  <si>
    <t>11.4.3.3</t>
  </si>
  <si>
    <t>Формалин-етеров метод - фек.проба - за протозойни цисти</t>
  </si>
  <si>
    <t>11.4.3.4</t>
  </si>
  <si>
    <t>Други обогатителни методи</t>
  </si>
  <si>
    <t>13</t>
  </si>
  <si>
    <t xml:space="preserve"> УСЛУГИ, ИЗВЪРШВАНИ В КЛИНИКА ПО ОЧНИ БОЛЕСТИ</t>
  </si>
  <si>
    <t>13.1</t>
  </si>
  <si>
    <t>Изследване на цветоусещане чрез аномалоскопия</t>
  </si>
  <si>
    <t>13.2</t>
  </si>
  <si>
    <t>Автокераторефрактометрия</t>
  </si>
  <si>
    <t>13.3</t>
  </si>
  <si>
    <t>Компютърна периметрия</t>
  </si>
  <si>
    <t>13.4</t>
  </si>
  <si>
    <t>Периметрия по Голдман</t>
  </si>
  <si>
    <t>13.5</t>
  </si>
  <si>
    <t>Пахиметрия ( изследване дебелината на роговицата )</t>
  </si>
  <si>
    <t>13.6</t>
  </si>
  <si>
    <t>Тонометрия по Маклаков</t>
  </si>
  <si>
    <t>13.7</t>
  </si>
  <si>
    <t>Тонометрия по Голдман</t>
  </si>
  <si>
    <t>13.8</t>
  </si>
  <si>
    <t>A- и В- ехография</t>
  </si>
  <si>
    <t>13.9</t>
  </si>
  <si>
    <t>Фундобиомикроскопия</t>
  </si>
  <si>
    <t>13.10</t>
  </si>
  <si>
    <t>Флуоресцеинова ангиография</t>
  </si>
  <si>
    <t>13.11</t>
  </si>
  <si>
    <t>Ендовитреално инжектиране на лекарствен продукт при терапевтични показания</t>
  </si>
  <si>
    <t>13.12</t>
  </si>
  <si>
    <t>Екстракция на чуждо тяло от очната повърхност</t>
  </si>
  <si>
    <t>14</t>
  </si>
  <si>
    <t>УСЛУГИ, ИЗВЪРШВАНИ В КЛИНИКА ПО ОТРОПЕДИЯ И ТРАВМАТОЛОГИЯ</t>
  </si>
  <si>
    <t>14.1</t>
  </si>
  <si>
    <t>Пункции:</t>
  </si>
  <si>
    <t>14.1.1</t>
  </si>
  <si>
    <t>Пункция на колянна става</t>
  </si>
  <si>
    <t>14.1.2</t>
  </si>
  <si>
    <t>Пункция на тазобедрена става</t>
  </si>
  <si>
    <t>14.1.3</t>
  </si>
  <si>
    <t>Пункция на раменна става</t>
  </si>
  <si>
    <t>14.1.4</t>
  </si>
  <si>
    <t>Пункция на други стави</t>
  </si>
  <si>
    <t>14.2</t>
  </si>
  <si>
    <t>Гипсова лонгета:</t>
  </si>
  <si>
    <t>14.2.1</t>
  </si>
  <si>
    <t>- на ръка</t>
  </si>
  <si>
    <t>14.2.2</t>
  </si>
  <si>
    <t>- на предмишница</t>
  </si>
  <si>
    <t>14.2.3</t>
  </si>
  <si>
    <t>- ръкавна</t>
  </si>
  <si>
    <t>14.2.4</t>
  </si>
  <si>
    <t>- ботуш</t>
  </si>
  <si>
    <t>14.2.5</t>
  </si>
  <si>
    <t>- крачолна</t>
  </si>
  <si>
    <t>14.2.6</t>
  </si>
  <si>
    <t>- туторна</t>
  </si>
  <si>
    <t>14.3</t>
  </si>
  <si>
    <t>Гипсова превръзка:</t>
  </si>
  <si>
    <t>14.3.1</t>
  </si>
  <si>
    <t>14.3.2</t>
  </si>
  <si>
    <t>- предмишница</t>
  </si>
  <si>
    <t>14.3.3</t>
  </si>
  <si>
    <t>14.3.4</t>
  </si>
  <si>
    <t>- обувка</t>
  </si>
  <si>
    <t>14.3.5</t>
  </si>
  <si>
    <t>14.3.6</t>
  </si>
  <si>
    <t>- крачол</t>
  </si>
  <si>
    <t>14.3.7</t>
  </si>
  <si>
    <t>- туловещно-бедрено-стъпален</t>
  </si>
  <si>
    <t>14.3.8</t>
  </si>
  <si>
    <t>- гръдно- ръкавен</t>
  </si>
  <si>
    <t>15</t>
  </si>
  <si>
    <t>УСЛУГИ, ИЗВЪРШВАНИ В КЛИНИКА ПО АКУШЕРСТВО И ГИНЕКОЛОГИЯ</t>
  </si>
  <si>
    <t>15.1</t>
  </si>
  <si>
    <t>Ултразвукова диагностика /АГ/</t>
  </si>
  <si>
    <t>15.2</t>
  </si>
  <si>
    <t>РАР-вземане</t>
  </si>
  <si>
    <t>15.3</t>
  </si>
  <si>
    <t>Поставяне на спирала</t>
  </si>
  <si>
    <t>15.4</t>
  </si>
  <si>
    <t>Сваляне на спирала</t>
  </si>
  <si>
    <t>15.5</t>
  </si>
  <si>
    <t>Колпоскопия</t>
  </si>
  <si>
    <t>15.6</t>
  </si>
  <si>
    <t>Електрокоагулация /АГ/</t>
  </si>
  <si>
    <t>15.7</t>
  </si>
  <si>
    <t>Вагиноскопия</t>
  </si>
  <si>
    <t>15.8</t>
  </si>
  <si>
    <t>Аборт по желание</t>
  </si>
  <si>
    <t>15.9</t>
  </si>
  <si>
    <t>Вземане на секрет / влагалищен, цервикален, за хлмидии и директен /</t>
  </si>
  <si>
    <t>15.10</t>
  </si>
  <si>
    <t>4D ехография вагинална</t>
  </si>
  <si>
    <t>15.11</t>
  </si>
  <si>
    <t>4D ехография абдоминално</t>
  </si>
  <si>
    <t>15.12</t>
  </si>
  <si>
    <t>Мониторен запис на плода /NST/</t>
  </si>
  <si>
    <t>15.13</t>
  </si>
  <si>
    <t>Водене на женска консултация</t>
  </si>
  <si>
    <t>15.14</t>
  </si>
  <si>
    <t>Водно раждане</t>
  </si>
  <si>
    <t>15.15</t>
  </si>
  <si>
    <t>Диагностична хистероскопия без биопсия</t>
  </si>
  <si>
    <t>15.16</t>
  </si>
  <si>
    <t>Амниоцентеза</t>
  </si>
  <si>
    <t>15.17</t>
  </si>
  <si>
    <t>16</t>
  </si>
  <si>
    <t>16.1</t>
  </si>
  <si>
    <t>Екстракция на еднокоренов зъб</t>
  </si>
  <si>
    <t>16.2</t>
  </si>
  <si>
    <t>Екстракция на многокоренов зъб</t>
  </si>
  <si>
    <t>16.3</t>
  </si>
  <si>
    <t>Екстракция на корените на дълбоко фрактуриран зъб</t>
  </si>
  <si>
    <t>16.4</t>
  </si>
  <si>
    <t>Одонтектомия чрез трепанация на дълбоко разрушен или полуретинирал зъб</t>
  </si>
  <si>
    <t>16.5</t>
  </si>
  <si>
    <t>Одонтектомия на ретиниран зъб</t>
  </si>
  <si>
    <t>16.6</t>
  </si>
  <si>
    <t>Апикална остеотомия на фронтален зъб</t>
  </si>
  <si>
    <t>16.7</t>
  </si>
  <si>
    <t>Апикална остеотомия на премолар</t>
  </si>
  <si>
    <t>16.8</t>
  </si>
  <si>
    <t>Апикална остеотомия на молар</t>
  </si>
  <si>
    <t>16.9</t>
  </si>
  <si>
    <t>Френулотомия с пластика</t>
  </si>
  <si>
    <t>16.10</t>
  </si>
  <si>
    <t>Циркумцизио</t>
  </si>
  <si>
    <t>16.11</t>
  </si>
  <si>
    <t>Разкриване на зъб за ортодонтско лечение</t>
  </si>
  <si>
    <t>16.12</t>
  </si>
  <si>
    <t>Хемисекция на многокоренов зъб</t>
  </si>
  <si>
    <t>16.13</t>
  </si>
  <si>
    <t>Репозиция и фиксация на луксиран или експулсиран зъб</t>
  </si>
  <si>
    <t>16.14</t>
  </si>
  <si>
    <t>Гермектомия на един зародиш</t>
  </si>
  <si>
    <t>16.15</t>
  </si>
  <si>
    <t>Инцизия на субпериостален или субмукозен абсцес</t>
  </si>
  <si>
    <t>16.16</t>
  </si>
  <si>
    <t>Интраорална инцизия на флегмон</t>
  </si>
  <si>
    <t>16.17</t>
  </si>
  <si>
    <t>Екстраорална инцизия на флегмон</t>
  </si>
  <si>
    <t>16.18</t>
  </si>
  <si>
    <t>Затваряне перфорация на максуларния синус по Реерман</t>
  </si>
  <si>
    <t>16.19</t>
  </si>
  <si>
    <t>Екстирпация на камък от слюнчен канал</t>
  </si>
  <si>
    <t>16.20</t>
  </si>
  <si>
    <t>Цистектомия на 1 зъб</t>
  </si>
  <si>
    <t>16.21</t>
  </si>
  <si>
    <t>Цистектомия до 3 зъба</t>
  </si>
  <si>
    <t>16.22</t>
  </si>
  <si>
    <t>Цистектомия над 3 зъба</t>
  </si>
  <si>
    <t>16.23</t>
  </si>
  <si>
    <t>Ревизия на синус с пластично затваряне</t>
  </si>
  <si>
    <t>17</t>
  </si>
  <si>
    <t xml:space="preserve">УСЛУГИ, ИЗВЪРШВАНИ В ОТДЕЛЕНИЕ ПО ПРОФЕСИОНАЛНИ ЗАБОЛЯВАНИЯ И АЛЕРГОЛОГИЯ </t>
  </si>
  <si>
    <t>17.1</t>
  </si>
  <si>
    <t>Капиляроскопия</t>
  </si>
  <si>
    <t>17.2</t>
  </si>
  <si>
    <t>Студов провокационен тест на горните крайници</t>
  </si>
  <si>
    <t>17.3</t>
  </si>
  <si>
    <t>Изследване на вибрационния усет ( палестезиометрия )</t>
  </si>
  <si>
    <t>17.4</t>
  </si>
  <si>
    <t>Реодермометрия</t>
  </si>
  <si>
    <t>17.5</t>
  </si>
  <si>
    <t>Динамометрия</t>
  </si>
  <si>
    <t>18</t>
  </si>
  <si>
    <t>18.1</t>
  </si>
  <si>
    <t>Манипулации</t>
  </si>
  <si>
    <t>18.1.1</t>
  </si>
  <si>
    <t>18.1.2</t>
  </si>
  <si>
    <t>18.1.3</t>
  </si>
  <si>
    <t>18.1.4</t>
  </si>
  <si>
    <t>18.1.5</t>
  </si>
  <si>
    <t>18.1.6</t>
  </si>
  <si>
    <t>18.1.7</t>
  </si>
  <si>
    <t>18.1.8</t>
  </si>
  <si>
    <t>18.1.9</t>
  </si>
  <si>
    <t>18.1.10</t>
  </si>
  <si>
    <t>18.2</t>
  </si>
  <si>
    <t>18.2.1</t>
  </si>
  <si>
    <t>18.2.2</t>
  </si>
  <si>
    <t>18.2.3</t>
  </si>
  <si>
    <t>18.2.4</t>
  </si>
  <si>
    <t>18.2.5</t>
  </si>
  <si>
    <t>18.2.6</t>
  </si>
  <si>
    <t>18.2.7</t>
  </si>
  <si>
    <t>18.2.8</t>
  </si>
  <si>
    <t>18.2.9</t>
  </si>
  <si>
    <t>18.2.10</t>
  </si>
  <si>
    <t>19.1</t>
  </si>
  <si>
    <t>Стомашно-чревно очистване чрез сонда</t>
  </si>
  <si>
    <t>19.2</t>
  </si>
  <si>
    <t>Стомашно-чревно очистване чрез други методи</t>
  </si>
  <si>
    <t>19.3</t>
  </si>
  <si>
    <t>Санитарно-детоксична обработка</t>
  </si>
  <si>
    <t>19.4</t>
  </si>
  <si>
    <t>Амбулаторно лечение на остра алкохолна интоксикация ( с изследванията )</t>
  </si>
  <si>
    <t>19.5</t>
  </si>
  <si>
    <t xml:space="preserve">Експертиза на алкохолно / наркологично / токсично болен ( с основни изследвания ) </t>
  </si>
  <si>
    <t>19.6</t>
  </si>
  <si>
    <t xml:space="preserve">Експертиза на алкохолно / наркологично / токсично болен ( с пълно мониториране ) </t>
  </si>
  <si>
    <t>19.7</t>
  </si>
  <si>
    <t xml:space="preserve">Стационарна детоксикция с конвенционални методи ( с основни изследвания ) </t>
  </si>
  <si>
    <t>19.8</t>
  </si>
  <si>
    <t xml:space="preserve">Стационарна детоксикция с конвенционални методи ( с пълно мониториране )  </t>
  </si>
  <si>
    <t>21</t>
  </si>
  <si>
    <t>21.1</t>
  </si>
  <si>
    <t>Инхалации</t>
  </si>
  <si>
    <t>21.1.1</t>
  </si>
  <si>
    <t>Индивидуални инхалации с ултразвуков генератор</t>
  </si>
  <si>
    <t>21.2</t>
  </si>
  <si>
    <t>Кинезитерапевтични процедури</t>
  </si>
  <si>
    <t>21.2.1</t>
  </si>
  <si>
    <t>Групова лечебна гимнастика</t>
  </si>
  <si>
    <t>21.2.2</t>
  </si>
  <si>
    <t>Общоукрепваща гимнастика</t>
  </si>
  <si>
    <t>21.2.3</t>
  </si>
  <si>
    <t>Аналитична гимнастика</t>
  </si>
  <si>
    <t>21.2.4</t>
  </si>
  <si>
    <t>Лечебна гимнастика със специализирани методики</t>
  </si>
  <si>
    <t>21.2.5</t>
  </si>
  <si>
    <t>Специализирани методики за нервно-мускулна реедукация</t>
  </si>
  <si>
    <t>21.2.6</t>
  </si>
  <si>
    <t>Екстензионна терапия</t>
  </si>
  <si>
    <t>21.2.7</t>
  </si>
  <si>
    <t>Мануална терапия</t>
  </si>
  <si>
    <t>21.3</t>
  </si>
  <si>
    <t>Масажни процедури</t>
  </si>
  <si>
    <t>21.3.1</t>
  </si>
  <si>
    <t>Масаж (мануален) на цялото тяло</t>
  </si>
  <si>
    <t>21.3.2</t>
  </si>
  <si>
    <t>Частичен масаж (крайници, гръб, яка и др.)</t>
  </si>
  <si>
    <t>21.3.3</t>
  </si>
  <si>
    <t>Масаж със специализирани техники, вкл.акупресура, зонотерапия</t>
  </si>
  <si>
    <t>21.3.5</t>
  </si>
  <si>
    <t>Апаратен масаж</t>
  </si>
  <si>
    <t>21.3.7</t>
  </si>
  <si>
    <t>Лимфодренаж апаратен</t>
  </si>
  <si>
    <t>21.4</t>
  </si>
  <si>
    <t>Хидротерапевтични процедури</t>
  </si>
  <si>
    <t>21.5</t>
  </si>
  <si>
    <t>Термопроцедури</t>
  </si>
  <si>
    <t>21.5.2</t>
  </si>
  <si>
    <t>Парафинолечебни процедури – на апликация</t>
  </si>
  <si>
    <t>21.5.3</t>
  </si>
  <si>
    <t>Луголечебни процедури – на апликация</t>
  </si>
  <si>
    <t>21.5.4</t>
  </si>
  <si>
    <t>Криотерапия</t>
  </si>
  <si>
    <t>21.6</t>
  </si>
  <si>
    <t>Електротерапия</t>
  </si>
  <si>
    <t>21.6.1</t>
  </si>
  <si>
    <t>Терапия с високочестотни ел.магнитни вълни – на поле</t>
  </si>
  <si>
    <t>21.6.2</t>
  </si>
  <si>
    <t>Процедури с нискочестотни (средночестотни) токове, вкл. електрофореза</t>
  </si>
  <si>
    <t>21.6.3</t>
  </si>
  <si>
    <t>Електростимулации на хипотрофични мускули</t>
  </si>
  <si>
    <t>21.6.4</t>
  </si>
  <si>
    <t>Електростимулации на паретични мускули</t>
  </si>
  <si>
    <t>21.6.5</t>
  </si>
  <si>
    <t>Процедури с токове на Дарсонвал</t>
  </si>
  <si>
    <t>21.6.6</t>
  </si>
  <si>
    <t>Магнитотерапия - на поле</t>
  </si>
  <si>
    <t>21.6.7</t>
  </si>
  <si>
    <t>Магнитотерапия "Бягаща вълна"</t>
  </si>
  <si>
    <t>21.6.8</t>
  </si>
  <si>
    <t>Ултразвук на поле</t>
  </si>
  <si>
    <t>21.6.9</t>
  </si>
  <si>
    <t>Електродиагностика</t>
  </si>
  <si>
    <t>21.7</t>
  </si>
  <si>
    <t>Екстракорпорална ударно-вълнова терапия</t>
  </si>
  <si>
    <t>21.8</t>
  </si>
  <si>
    <t>Светлиннолечебни процедури</t>
  </si>
  <si>
    <t>21.8.1</t>
  </si>
  <si>
    <t>Облъчвания със солукс</t>
  </si>
  <si>
    <t>21.8.2</t>
  </si>
  <si>
    <t>Общи и еритемни УВЛ облъчвания и др.</t>
  </si>
  <si>
    <t>21.8.3</t>
  </si>
  <si>
    <t>Снемане и отчитане на биодоза</t>
  </si>
  <si>
    <t>21.8.4</t>
  </si>
  <si>
    <t>Лечение с поляризирана светлина</t>
  </si>
  <si>
    <t>21.8.5</t>
  </si>
  <si>
    <t>Лазертерапия</t>
  </si>
  <si>
    <t>21.9</t>
  </si>
  <si>
    <t>Рефлексотерапевтични процедури</t>
  </si>
  <si>
    <t>21.10</t>
  </si>
  <si>
    <t>Хипербарна кислородотерапия</t>
  </si>
  <si>
    <t>Забележка: Медикаментите, необходими за извършване на някои процедури, се закупуват от пациента.</t>
  </si>
  <si>
    <t>22</t>
  </si>
  <si>
    <t>22.1</t>
  </si>
  <si>
    <t>Хромозомен анализ - лимфоцитни култури, “G” – бендинг</t>
  </si>
  <si>
    <t>22.2</t>
  </si>
  <si>
    <t>Хромозомен анализ - лимфоцитни култури, “G” – бендинг плюс едно допълнително оцветяване – “C” – бендинг; „сребро”</t>
  </si>
  <si>
    <t>22.3</t>
  </si>
  <si>
    <t>Хромозомен анализ – костен мозък, “G” – бендинг</t>
  </si>
  <si>
    <t>22.5</t>
  </si>
  <si>
    <t>Пренатална хромозомна диагностика – амниоцити, “G” – бендинг</t>
  </si>
  <si>
    <t>22.6</t>
  </si>
  <si>
    <t>Хромозомен анализ на материал от спонтанен аборт или мъртвородено</t>
  </si>
  <si>
    <t>22.7</t>
  </si>
  <si>
    <t>Хромозомен анализ - кожни фиброобласти, “G” – бендинг</t>
  </si>
  <si>
    <t>22.9</t>
  </si>
  <si>
    <t>Изолиране на ДНК</t>
  </si>
  <si>
    <t>22.10</t>
  </si>
  <si>
    <t>FISH – Di George sy</t>
  </si>
  <si>
    <t>22.11</t>
  </si>
  <si>
    <t>FISH – Praded – Willy sy</t>
  </si>
  <si>
    <t>22.12</t>
  </si>
  <si>
    <t>Бройни аномалии на Х и У хромозоми – СЕР Х / У</t>
  </si>
  <si>
    <t>22.13</t>
  </si>
  <si>
    <t>Бройни аномалии на хромозома № 18 – СЕР 18</t>
  </si>
  <si>
    <t>22.14</t>
  </si>
  <si>
    <t>Биохимичен скрининг при бременни за Даун синдром в колаборация със СБАЛАГ „Майчин дом” – София</t>
  </si>
  <si>
    <t>22.15</t>
  </si>
  <si>
    <t>Преместена на позиция 1.10 /Зап. № 436/20.06.16/</t>
  </si>
  <si>
    <t>22.16</t>
  </si>
  <si>
    <t>Преместена на позиция 1.11 /Зап. № 436/20.06.16/</t>
  </si>
  <si>
    <t>22.17</t>
  </si>
  <si>
    <t>Преместена на позиция 1.12 /Зап. № 436/20.06.16/</t>
  </si>
  <si>
    <t>22.18</t>
  </si>
  <si>
    <t>Преместена на позиция 1.13 /Зап. № 436/20.06.16/</t>
  </si>
  <si>
    <t>22.20</t>
  </si>
  <si>
    <t>22.20.1</t>
  </si>
  <si>
    <t>Отделяне на серум</t>
  </si>
  <si>
    <t>22.20.2</t>
  </si>
  <si>
    <t>Кожна биопсия</t>
  </si>
  <si>
    <t>22.21</t>
  </si>
  <si>
    <t>22.22</t>
  </si>
  <si>
    <t>22.23</t>
  </si>
  <si>
    <t>FISH за с-MYC</t>
  </si>
  <si>
    <t>22.24</t>
  </si>
  <si>
    <t>FISH за BCL2</t>
  </si>
  <si>
    <t>22.25</t>
  </si>
  <si>
    <t>FISH за BCL6</t>
  </si>
  <si>
    <t>22.27</t>
  </si>
  <si>
    <t>FVL + PR + PAI или MTHFR гени /основен пакет/</t>
  </si>
  <si>
    <t>22.28</t>
  </si>
  <si>
    <t>FVL + PR + PAI + MTHFR гени /разширен пакет/</t>
  </si>
  <si>
    <t>22.29</t>
  </si>
  <si>
    <t>Изследване на един ген / FVL, PR, PAI или MTHFR/</t>
  </si>
  <si>
    <t>22.30</t>
  </si>
  <si>
    <t>Изследване на Y-микроделеции</t>
  </si>
  <si>
    <t>23</t>
  </si>
  <si>
    <t>23.1</t>
  </si>
  <si>
    <t>ПРИЕМНО-КОНСУЛТАТИВЕН КАБИНЕТ</t>
  </si>
  <si>
    <t>23.1.1</t>
  </si>
  <si>
    <t>Изработване на препарат за директна микроскопия</t>
  </si>
  <si>
    <t>23.1.3</t>
  </si>
  <si>
    <t>Премахване на кожни и лигавични лезии с криотерапия</t>
  </si>
  <si>
    <t>23.1.4</t>
  </si>
  <si>
    <t>Премахване на кожни и лигавични лезии с електрокоагулация</t>
  </si>
  <si>
    <t>23.1.5</t>
  </si>
  <si>
    <t>Премахване на контагиозни молуски с кюретиране</t>
  </si>
  <si>
    <t>23.2</t>
  </si>
  <si>
    <t>АЛЕРГОЛОГИЧНА ЛАБОРАТОРИЯ</t>
  </si>
  <si>
    <t>23.2.1</t>
  </si>
  <si>
    <t>Епикутанен тест (един брой)</t>
  </si>
  <si>
    <t>23.2.2</t>
  </si>
  <si>
    <t>23.2.3</t>
  </si>
  <si>
    <t>Скарификационен/прик/ тест (един брой)</t>
  </si>
  <si>
    <t>23.2.4</t>
  </si>
  <si>
    <t>23.2.5</t>
  </si>
  <si>
    <t>Интрадермален тест (един брой)</t>
  </si>
  <si>
    <t>23.2.6</t>
  </si>
  <si>
    <t>23.2.7</t>
  </si>
  <si>
    <t>Изследване за криоглобулини</t>
  </si>
  <si>
    <t>23.2.8</t>
  </si>
  <si>
    <t>Изследване за криофибриноген</t>
  </si>
  <si>
    <t>23.3</t>
  </si>
  <si>
    <t>МИКОЛОГИЧНА ЛАБОРАТОРИЯ</t>
  </si>
  <si>
    <t>23.3.1</t>
  </si>
  <si>
    <t>Директно микроскопско изследване</t>
  </si>
  <si>
    <t>23.3.2</t>
  </si>
  <si>
    <t>Културелно изследване (една посявка)</t>
  </si>
  <si>
    <t>23.4</t>
  </si>
  <si>
    <t>ХИСТОПАТОЛОГИЧНА ЛАБОРАТОРИЯ</t>
  </si>
  <si>
    <t>23.4.2</t>
  </si>
  <si>
    <t>Извършване на кожна "пънч" биопсия</t>
  </si>
  <si>
    <t>23.4.3</t>
  </si>
  <si>
    <t>Изработване на парафинов блок</t>
  </si>
  <si>
    <t>23.4.4</t>
  </si>
  <si>
    <t>Изработване на оцветени серийни срези от парафинов блок</t>
  </si>
  <si>
    <t>23.4.5</t>
  </si>
  <si>
    <t xml:space="preserve">Отчитане на хистологичен препарат на светлинен микроскоп </t>
  </si>
  <si>
    <t>23.4.6</t>
  </si>
  <si>
    <t>Диагностика (консултация) на външен хистопатологичен препарат с лекар - дерматохистопатолог</t>
  </si>
  <si>
    <t>23.5</t>
  </si>
  <si>
    <t>ИМУНОФЛУОРЕСЦЕНТНА ЛАБОРАТОРИЯ</t>
  </si>
  <si>
    <t>23.5.1</t>
  </si>
  <si>
    <t>Директен имунофлуоресцентен тест на кожна биопсия ( IgG, IgM, IgA, Cз - за всеки по 3 препарата )</t>
  </si>
  <si>
    <t>23.6</t>
  </si>
  <si>
    <t>СЕРОЛОГИЧНА ЛАБОРАТОРИЯ</t>
  </si>
  <si>
    <t>23.6.1</t>
  </si>
  <si>
    <t>Изготвяне на препарат за директна микроскопия</t>
  </si>
  <si>
    <t>23.6.4</t>
  </si>
  <si>
    <t>Изследване за сифилис (VDRL - качествено)</t>
  </si>
  <si>
    <t>23.6.5</t>
  </si>
  <si>
    <t>Изследване за сифилис (ELISA)</t>
  </si>
  <si>
    <t>23.6.6</t>
  </si>
  <si>
    <t>Изследване за сифилис (VDRL - количествено)</t>
  </si>
  <si>
    <t>23.6.7</t>
  </si>
  <si>
    <t>Хемоглутационна реакция (TPHA - качествено)</t>
  </si>
  <si>
    <t>23.6.8</t>
  </si>
  <si>
    <t>Хемоглутационна реакция (TPHA - количествено)</t>
  </si>
  <si>
    <t>23.6.12</t>
  </si>
  <si>
    <t>Изследване на хламидии/бърз тест/</t>
  </si>
  <si>
    <t>23.6.13</t>
  </si>
  <si>
    <t>Изследване на гонококи/бърз тест/</t>
  </si>
  <si>
    <t>23.7</t>
  </si>
  <si>
    <t>ЛАБОРАТОРИЯ ПО СПИН</t>
  </si>
  <si>
    <t>23.7.1</t>
  </si>
  <si>
    <t>Изследване за СПИН (HIV-rapid test)</t>
  </si>
  <si>
    <t>23.7.2</t>
  </si>
  <si>
    <t>Изследване за СПИН (HIV-ELISA)</t>
  </si>
  <si>
    <t>23.8</t>
  </si>
  <si>
    <t>ФУНКЦИОНАЛНА ЛАБОРАТОРИЯ</t>
  </si>
  <si>
    <t>23.8.1</t>
  </si>
  <si>
    <t>23.9</t>
  </si>
  <si>
    <t>КАБИНЕТ ПО СЪДОВИ ЗАБОЛЯВАНИЯ НА КОЖАТА</t>
  </si>
  <si>
    <t>23.9.1</t>
  </si>
  <si>
    <t>Превръзка на язва</t>
  </si>
  <si>
    <t>23.9.3</t>
  </si>
  <si>
    <t>Инструментална обработка на язва</t>
  </si>
  <si>
    <t>23.10</t>
  </si>
  <si>
    <t>КАБИНЕТ ПО ФОТОТЕРАПИЯ</t>
  </si>
  <si>
    <t>23.10.1</t>
  </si>
  <si>
    <t>Определяне на минимална еритемна доза</t>
  </si>
  <si>
    <t>23.10.2</t>
  </si>
  <si>
    <t>Локална NV-UVB терапия /тяло/ - за една процедура</t>
  </si>
  <si>
    <t>23.10.3</t>
  </si>
  <si>
    <t>Локална NV-UVB терапия /скалп/ - за една процедура</t>
  </si>
  <si>
    <t>23.10.4</t>
  </si>
  <si>
    <t>Локална NV-UVB терапия /тяло и скалп/ - за една процедура</t>
  </si>
  <si>
    <t>24</t>
  </si>
  <si>
    <t>УСЛУГИ, ИЗВЪРШВАНИ В КЛИНИКА ПО УРОЛОГИЯ</t>
  </si>
  <si>
    <t>24.1</t>
  </si>
  <si>
    <t>Дилатация на мъжка уретра с промивка и/или инстилация</t>
  </si>
  <si>
    <t>24.2</t>
  </si>
  <si>
    <t>Неоперативно отстраняване на чуждо тяло от мъжката уретра</t>
  </si>
  <si>
    <t>24.3</t>
  </si>
  <si>
    <t>Промивка на пикочен мехур</t>
  </si>
  <si>
    <t>24.4</t>
  </si>
  <si>
    <t>Масаж на простатата и вземане на простатен секрет</t>
  </si>
  <si>
    <t>24.5</t>
  </si>
  <si>
    <t>Цистоскопия</t>
  </si>
  <si>
    <t>24.6</t>
  </si>
  <si>
    <t>Цистоскопия с биопсия ( без хистологично изсл. )</t>
  </si>
  <si>
    <t>24.7</t>
  </si>
  <si>
    <t>Цистоскопия с ретроградна катетиризация на един уретер</t>
  </si>
  <si>
    <t>24.8</t>
  </si>
  <si>
    <t>Цистоскопия с ретроградна катетиризация на два уретера</t>
  </si>
  <si>
    <t>24.9</t>
  </si>
  <si>
    <t>Урофлуометрия</t>
  </si>
  <si>
    <t>24.10</t>
  </si>
  <si>
    <t>Уродинамично изследване на пикочния мехур и затварящите мускули</t>
  </si>
  <si>
    <t>24.11</t>
  </si>
  <si>
    <t>Супрапубично перкутанно дрениране на урината ( Цистофикс )</t>
  </si>
  <si>
    <t>24.12</t>
  </si>
  <si>
    <t>Бужиране ( дилатация ) на един уретер</t>
  </si>
  <si>
    <t>24.13</t>
  </si>
  <si>
    <t>Бужиране ( дилатация ) на двата уретера</t>
  </si>
  <si>
    <t>24.14</t>
  </si>
  <si>
    <t>Поставяне на постоянен катетър в "ДЖ" в един уретер</t>
  </si>
  <si>
    <t>24.15</t>
  </si>
  <si>
    <t>Поставяне на постоянен катетър в "ДЖ" в двата уретера</t>
  </si>
  <si>
    <t>24.16</t>
  </si>
  <si>
    <t>Смяна на катетъра на нефростома</t>
  </si>
  <si>
    <t>24.17</t>
  </si>
  <si>
    <t>Трансректална ехография на простатата</t>
  </si>
  <si>
    <t>24.18</t>
  </si>
  <si>
    <t>Трансректална биопсия на простатата - аспирационна (без хистологично изследване)</t>
  </si>
  <si>
    <t>24.19</t>
  </si>
  <si>
    <t>Трансректална биопсия на простатата - пункционна (без хистологично изследване)</t>
  </si>
  <si>
    <t>24.20</t>
  </si>
  <si>
    <t>Трансректална биопсия на простатата под контрол на трансректална ехография (без хистологично изследване)</t>
  </si>
  <si>
    <t>24.21</t>
  </si>
  <si>
    <t>Пункция на бъбречна киста</t>
  </si>
  <si>
    <t>24.22</t>
  </si>
  <si>
    <t>Пункционна биопсия на бъбрек</t>
  </si>
  <si>
    <t>24.23</t>
  </si>
  <si>
    <t>Неоперативно отстраняване на парафимоза</t>
  </si>
  <si>
    <t>БОЛНИЧНО ЛЕЧЕНИЕ С ИЗПЪЛНЕНИЕ НА АЛГОРИТЪМ ПО КЛИНИЧНА ПЪТЕКА</t>
  </si>
  <si>
    <t>25.1</t>
  </si>
  <si>
    <t>Стационарни грижи при бременност с повишен риск</t>
  </si>
  <si>
    <t>25.2</t>
  </si>
  <si>
    <t>Пренатална инвазивна диагностика на бременността и интензивни грижи при бременност с реализиран риск</t>
  </si>
  <si>
    <t>25.3</t>
  </si>
  <si>
    <t>Оперативни процедури за задържане на бременност</t>
  </si>
  <si>
    <t>25.4_1</t>
  </si>
  <si>
    <t>Преждевременно прекъсване на бременността спонтанно или по медицински показания до 13 гест. с. включително</t>
  </si>
  <si>
    <t>25.4_2</t>
  </si>
  <si>
    <t>Преждевременно прекъсване на бременността спонтанно или по медицински показания от 14 гест. с. до 26 г.с. на плода</t>
  </si>
  <si>
    <t>Раждане</t>
  </si>
  <si>
    <t>Грижи за здраво новородено дете</t>
  </si>
  <si>
    <t>Диагностика и лечение на новородени с тегло над 2500 грама, първа степен на тежест</t>
  </si>
  <si>
    <t>Диагностика и лечение на новородени с тегло над 2500 грама, втора степен на тежест</t>
  </si>
  <si>
    <t>Диагностика и лечение на новородени с тегло от 1500 до 2499 грама, първа степен на тежест</t>
  </si>
  <si>
    <t>Диагностика и лечение на новородени с тегло от 1500 до 2499 грама, втора степен на тежест</t>
  </si>
  <si>
    <t>Диагностика и лечение на новородени с тегло под 1499 грама</t>
  </si>
  <si>
    <t>Диагностика и лечение на дете c вродени аномалии</t>
  </si>
  <si>
    <t>25.13</t>
  </si>
  <si>
    <t>Диагностика и интензивно лечение на новородени с дихателна недостатъчност, първа степен на тежест</t>
  </si>
  <si>
    <t>25.14</t>
  </si>
  <si>
    <t>Диагностика и интензивно лечение на новородени с дихателна недостатъчност, втора степен на тежест</t>
  </si>
  <si>
    <t>25.15_1</t>
  </si>
  <si>
    <t>Диагностика и интензивно лечение на новородени с еднократно приложение на сърфактант, независимо от теглото</t>
  </si>
  <si>
    <t>25.15_2</t>
  </si>
  <si>
    <t>Диагностика и интензивно лечение на новородени с многократно приложение на сърфактант, независимо от теглото</t>
  </si>
  <si>
    <t>25.16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</si>
  <si>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</si>
  <si>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Инвазивна диагностика при сърдечно-съдови заболявания</t>
  </si>
  <si>
    <t>Инвазивна диагностика при сърдечно-съдови заболявания с механична вентилация</t>
  </si>
  <si>
    <t>Постоянна електрокардиостимулация – антибрадикарден пейсмейкър</t>
  </si>
  <si>
    <t>Интервенционално лечение и свързани с него диагностични катетеризации при сърдечно-съдови заболявания</t>
  </si>
  <si>
    <t>Интервенционално лечение и свързани с него диагностични катетеризации при вродени сърдечни малформации</t>
  </si>
  <si>
    <t>Интервенционално лечение и свързани с него диагностични катетеризации при вродени сърдечни малформации с механична вентилация</t>
  </si>
  <si>
    <t>25.24</t>
  </si>
  <si>
    <t>Ендоваскуларно лечение на екстракраниални съдове</t>
  </si>
  <si>
    <t>25.25</t>
  </si>
  <si>
    <t>Диагностика и лечение на нестабилна форма на ангина пекторис с инвазивно изследване</t>
  </si>
  <si>
    <t>25.26</t>
  </si>
  <si>
    <t>Диагностика и лечение на нестабилна форма на ангина пекторис с интервенционално лечение</t>
  </si>
  <si>
    <t>25.27</t>
  </si>
  <si>
    <t>Диагностика и лечение на остър коронарен синдром с фибринолитик</t>
  </si>
  <si>
    <t>25.28</t>
  </si>
  <si>
    <t>Диагностика и лечение на остър коронарен синдром с персистираща елевация на ST сегмент с интервенционално лечение</t>
  </si>
  <si>
    <t>25.29</t>
  </si>
  <si>
    <t>25.33</t>
  </si>
  <si>
    <t>Диагностика и лечение на ритъмни и проводни нарушения</t>
  </si>
  <si>
    <t>25.34</t>
  </si>
  <si>
    <t>Диагностика и лечение на артериална хипертония в детската възраст</t>
  </si>
  <si>
    <t>25.35</t>
  </si>
  <si>
    <t>Диагностика и лечение на хипоксемични състояния при вродени сърдечни малформации в детска възраст</t>
  </si>
  <si>
    <t>25.36</t>
  </si>
  <si>
    <t>Диагностика и лечение на белодробен тромбоемболизъм без фибринолитик</t>
  </si>
  <si>
    <t>25.37</t>
  </si>
  <si>
    <t>Диагностика и лечение на белодробен тромбоемболизъм с фибринолитик</t>
  </si>
  <si>
    <t>25.38</t>
  </si>
  <si>
    <t>Диагностика и лечение на хронична обструктивна белодробна болест – остра екзацербация</t>
  </si>
  <si>
    <t>25.39</t>
  </si>
  <si>
    <t>Диагностика и лечение на бронхопневмония и бронхиолит при лица над 18-годишна възраст</t>
  </si>
  <si>
    <t>25.40_1</t>
  </si>
  <si>
    <t>Бронхиална астма: среднотежък и тежък пристъп при лица над 18-годишна възраст</t>
  </si>
  <si>
    <t>25.40_2</t>
  </si>
  <si>
    <t>Бронхиална астма: среднотежък и тежък пристъп при лица под 18-годишна възраст</t>
  </si>
  <si>
    <t>25.41_1</t>
  </si>
  <si>
    <t>Диагностика и лечение на алергични заболявания на дихателната система при лица над 18 г.</t>
  </si>
  <si>
    <t>25.41_2</t>
  </si>
  <si>
    <t>Диагностика и лечение при инфекциозно-алергични заболявания на дихателната система при лица под 18 години</t>
  </si>
  <si>
    <t>25.42_1</t>
  </si>
  <si>
    <t>Гнойно-възпалителни заболявания на бронхо-белодробната система при лица над 18 години</t>
  </si>
  <si>
    <t>25.42_2</t>
  </si>
  <si>
    <t>Гнойно-възпалителни заболявания на бронхо-белодробната система при лица под 18 години</t>
  </si>
  <si>
    <t>25.43</t>
  </si>
  <si>
    <t>Бронхоскопски процедури с неголям обем и сложност в пулмологията</t>
  </si>
  <si>
    <t>25.44</t>
  </si>
  <si>
    <t>Високоспециализирани интервенционални процедури в пулмологията</t>
  </si>
  <si>
    <t>25.45</t>
  </si>
  <si>
    <t>Лечение на декомпенсирана хронична дихателна недостатъчност при болести на дихателната система</t>
  </si>
  <si>
    <t>25.46</t>
  </si>
  <si>
    <t>Лечение на декомпенсирана хронична дихателна недостатъчност при болести на дихателната система в детска възраст</t>
  </si>
  <si>
    <t>25.48</t>
  </si>
  <si>
    <t>Диагностика и лечение на бронхопневмония в детска възраст</t>
  </si>
  <si>
    <t>25.49</t>
  </si>
  <si>
    <t>Диагностика и лечение на бронхиолит в детската възраст</t>
  </si>
  <si>
    <t>Диагностика и лечение на исхемичен мозъчен инсулт с тромболиза</t>
  </si>
  <si>
    <t>25.59</t>
  </si>
  <si>
    <t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</si>
  <si>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25.60</t>
  </si>
  <si>
    <t>Диагностика и лечение на невро-мускулни заболявания и болести на предните рога на гръбначния мозък</t>
  </si>
  <si>
    <t>25.61</t>
  </si>
  <si>
    <t>Диагностика и лечение на мултипленна склероза</t>
  </si>
  <si>
    <t>25.64_1</t>
  </si>
  <si>
    <t>Миастения гравис и миастенни синдроми при лица над 18 години</t>
  </si>
  <si>
    <t>25.64_2</t>
  </si>
  <si>
    <t>Миастения гравис и миастенни синдроми при лица под 18 години</t>
  </si>
  <si>
    <t>25.67</t>
  </si>
  <si>
    <t>Диагностика и лечение на паркинсонова болест</t>
  </si>
  <si>
    <t>Високоспециализирани интервенционални процедури при заболявания на хепатобилиарната система (ХБС), панкреаса и перитонеума</t>
  </si>
  <si>
    <t>25.77</t>
  </si>
  <si>
    <t>25.78_1</t>
  </si>
  <si>
    <t>Декомпенсиран захарен диабет при лица над 18 години</t>
  </si>
  <si>
    <t>25.78_2</t>
  </si>
  <si>
    <t>Декомпенсиран захарен диабет при лица под 18 години</t>
  </si>
  <si>
    <t>25.80_1</t>
  </si>
  <si>
    <t>Заболявания на хипофизата и надбъбрека при лица над 18 години</t>
  </si>
  <si>
    <t>25.80_2</t>
  </si>
  <si>
    <t>Заболявания на хипофизата и надбъбрека при лица под 18 години</t>
  </si>
  <si>
    <t>25.81_1</t>
  </si>
  <si>
    <t>Костни метаболитни заболявания и нарушения на калциево-фосфорната обмяна при лица над 18 години</t>
  </si>
  <si>
    <t>25.81_2</t>
  </si>
  <si>
    <t>Костни метаболитни заболявания и нарушения на калциево-фосфорната обмяна при лица под 18 години</t>
  </si>
  <si>
    <t>Диагностика и лечение на остър и хроничен обострен пиелонефрит</t>
  </si>
  <si>
    <t>25.86_1</t>
  </si>
  <si>
    <t>Лечение на хистологично доказани гломерулонефрити – остри и хронични, първични и вторични при системни заболявания – при лица над 18 години</t>
  </si>
  <si>
    <t>25.86_2</t>
  </si>
  <si>
    <t>Лечение на хистологично доказани гломерулонефрити – остри и хронични, първични и вторични при системни заболявания – при лица под 18 години</t>
  </si>
  <si>
    <t>25.87_1</t>
  </si>
  <si>
    <t>Остра бъбречна недостатъчност при лица над 18 години</t>
  </si>
  <si>
    <t>25.87_2</t>
  </si>
  <si>
    <t>Остра бъбречна недостатъчност при лица под 18 години</t>
  </si>
  <si>
    <t>25.88_1</t>
  </si>
  <si>
    <t>Хронична бъбречна недостатъчност при лица над 18 години</t>
  </si>
  <si>
    <t>25.88_2</t>
  </si>
  <si>
    <t>Хронична бъбречна недостатъчност при лица под 18 години</t>
  </si>
  <si>
    <t>25.89_1</t>
  </si>
  <si>
    <t>Системни заболявания на съединителната тъкан при лица над 18 години</t>
  </si>
  <si>
    <t>25.89_2</t>
  </si>
  <si>
    <t>Системни заболявания на съединителната тъкан при лица под 18 години</t>
  </si>
  <si>
    <t>25.90_1</t>
  </si>
  <si>
    <t>Възпалителни ставни заболявания при лица над 18 години</t>
  </si>
  <si>
    <t>25.90_2</t>
  </si>
  <si>
    <t>Възпалителни ставни заболявания при лица под 18 години</t>
  </si>
  <si>
    <t>25.91</t>
  </si>
  <si>
    <t>Диагностика и лечение на дегенеративни и обменни ставни заболявания</t>
  </si>
  <si>
    <t>25.92</t>
  </si>
  <si>
    <t>Диагностика и лечение на тежкопротичащи булозни дерматози</t>
  </si>
  <si>
    <t>25.93</t>
  </si>
  <si>
    <t>Диагностика и лечение на тежкопротичащи бактериални инфекции на кожата</t>
  </si>
  <si>
    <t>25.94</t>
  </si>
  <si>
    <t>Диагностика и лечение на тежкопротичащи форми на псориазис – обикновен, артропатичен, пустулозен и еритродермичен</t>
  </si>
  <si>
    <t>25.95</t>
  </si>
  <si>
    <t>Диагностика и лечение на островъзникнали и тежкопротичащи еритродермии с генерализиран екзантем</t>
  </si>
  <si>
    <t>25.96</t>
  </si>
  <si>
    <t>Лечение на кожни прояви при съединителнотъканни заболявания и васкулити</t>
  </si>
  <si>
    <t>25.97</t>
  </si>
  <si>
    <t>Лечение на сифилис при бременни жени и при малигнени форми (на вторичен и третичен сифилис) с кристален пеницилин</t>
  </si>
  <si>
    <t>25.98</t>
  </si>
  <si>
    <t>Диагностика и лечение на остропротичащи чревни инфекциозни болести с диаричен синдром</t>
  </si>
  <si>
    <t>25.99</t>
  </si>
  <si>
    <t>Диагностика и лечение на инфекциозни и паразитни заболявания, предавани чрез ухапване от членестоноги</t>
  </si>
  <si>
    <t>25.100</t>
  </si>
  <si>
    <t>Диагностика и лечение на остър вирусен хепатит А и Е</t>
  </si>
  <si>
    <t>25.101</t>
  </si>
  <si>
    <t>Диагностика и лечение на остър вирусен хепатит В, С и D</t>
  </si>
  <si>
    <t>25.102</t>
  </si>
  <si>
    <t>Диагностика и лечение на паразитози</t>
  </si>
  <si>
    <t>25.103</t>
  </si>
  <si>
    <t>Диагностика и лечение на покривни инфекции</t>
  </si>
  <si>
    <t>25.104</t>
  </si>
  <si>
    <t>Диагностика и лечение на контагиозни вирусни и бактериални заболявания – остропротичащи, с усложнения</t>
  </si>
  <si>
    <t>25.105</t>
  </si>
  <si>
    <t>Диагностика и лечение на вирусни хеморагични трески</t>
  </si>
  <si>
    <t>25.106_1</t>
  </si>
  <si>
    <t>Токсоалергични реакции при лица над 18 години</t>
  </si>
  <si>
    <t>25.106_2</t>
  </si>
  <si>
    <t>Токсоалергични реакции при лица под 18 години</t>
  </si>
  <si>
    <t>25.107</t>
  </si>
  <si>
    <t>Диагностика и лечение на отравяния и токсични ефекти от лекарства и битови отрови</t>
  </si>
  <si>
    <t>25.108</t>
  </si>
  <si>
    <t>Диагностика и лечение на гъбно фалидно отравяне</t>
  </si>
  <si>
    <t>25.109</t>
  </si>
  <si>
    <t>Диагностика и лечение на токсична епидермална некролиза (болест на Лайел)</t>
  </si>
  <si>
    <t>25.111</t>
  </si>
  <si>
    <t>Диагностика и лечение на остри внезапно възникнали състояния в детската възраст</t>
  </si>
  <si>
    <t>25.112</t>
  </si>
  <si>
    <t>Диагностика и лечение на муковисцидоза</t>
  </si>
  <si>
    <t>25.113_1</t>
  </si>
  <si>
    <t>Консервативно лечение на световъртеж, разстройства в равновесието от периферен и централен тип (диагностична)</t>
  </si>
  <si>
    <t>25.113_2</t>
  </si>
  <si>
    <t>Консервативно лечение на световъртеж, разстройства в равновесието от периферен и централен тип с минимален болничен престой 4 дни</t>
  </si>
  <si>
    <t>25.114</t>
  </si>
  <si>
    <t>Интензивно лечение на коматозни състояния, неиндицирани от травма</t>
  </si>
  <si>
    <t>25.115</t>
  </si>
  <si>
    <t>Интензивно лечение при комбинирани и/или съчетани травми</t>
  </si>
  <si>
    <t>25.116</t>
  </si>
  <si>
    <t>Оперативно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</si>
  <si>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25.119</t>
  </si>
  <si>
    <t>Оперативни процедури при комплексни сърдечни малформации с много голям обем и сложност в условия на екстракорпорално кръвообращение</t>
  </si>
  <si>
    <t>25.121</t>
  </si>
  <si>
    <t>Оперативно лечение на заболявания на сърцето, без екстракорпорално кръвообращение, при лица над 18 години</t>
  </si>
  <si>
    <t>Oперативно лечение на абдоминална аорта, долна празна вена и клоновете им</t>
  </si>
  <si>
    <t>25.124</t>
  </si>
  <si>
    <t>Оперативно лечение на хронична съдова недостатъчност във феморо-поплитеалния и аксило-брахиалния сегмент</t>
  </si>
  <si>
    <t>25.125</t>
  </si>
  <si>
    <t>Оперативно лечение на клонове на аортната дъга</t>
  </si>
  <si>
    <t>25.126</t>
  </si>
  <si>
    <t>Спешни оперативни интервенции без съдова реконструкция при болни със съдови заболявания (тромбектомии, емболектомии, ампутации и симпатектомии)</t>
  </si>
  <si>
    <t>25.127</t>
  </si>
  <si>
    <t>Kонсервативно лечение на съдова недостатъчност</t>
  </si>
  <si>
    <t>25.128</t>
  </si>
  <si>
    <t>Консервативно лечение с простагландинови/простациклинови деривати при съдова недостатъчност</t>
  </si>
  <si>
    <t>25.129</t>
  </si>
  <si>
    <t>Оперативно лечение при варикозна болест и усложненията й</t>
  </si>
  <si>
    <t>25.130</t>
  </si>
  <si>
    <t>Oперативни процедури върху придатъците на окото с голям обем и сложност</t>
  </si>
  <si>
    <t>25.131</t>
  </si>
  <si>
    <t>Други операции на очната ябълка с голям обем и сложност</t>
  </si>
  <si>
    <t>25.132</t>
  </si>
  <si>
    <t>Кератопластика</t>
  </si>
  <si>
    <t>25.133</t>
  </si>
  <si>
    <t>Консервативно лечение на глаукома, съдови заболявания на окото и неперфоративни травми</t>
  </si>
  <si>
    <t>25.134</t>
  </si>
  <si>
    <t>Консервативно лечение при инфекции и възпалителни заболявания на окото и придатъците му</t>
  </si>
  <si>
    <t>25.135</t>
  </si>
  <si>
    <t>Оперативно лечение при заболявания на ретина, стъкловидно тяло и травми, засягащи задния очен сегмент</t>
  </si>
  <si>
    <t>25.136</t>
  </si>
  <si>
    <t>Оперативно лечение на заболявания в областта на ушите, носа и гърлото с много голям обем и сложност</t>
  </si>
  <si>
    <t>25.137</t>
  </si>
  <si>
    <t>Оперативно лечение на заболявания в областта на ушите, носа и гърлото с голям обем и сложност</t>
  </si>
  <si>
    <t>25.138</t>
  </si>
  <si>
    <t>Оперативно лечение на заболявания в областта на ушите, носа и гърлото със среден обем и сложност</t>
  </si>
  <si>
    <t>25.139</t>
  </si>
  <si>
    <t>Високотехнологична диагностика при ушно-носно-гърлени болести</t>
  </si>
  <si>
    <t>25.141</t>
  </si>
  <si>
    <t>Трансуретрално оперативно лечение при онкологични заболявания на пикочния мехур</t>
  </si>
  <si>
    <t>25.142</t>
  </si>
  <si>
    <t>Радикална цистопростатектомия с ортотопичен пикочен мехур</t>
  </si>
  <si>
    <t>25.143</t>
  </si>
  <si>
    <t>Трансуретрална простатектомия</t>
  </si>
  <si>
    <t>25.144</t>
  </si>
  <si>
    <t>Отворени оперативни процедури при доброкачествена хиперплазия на простатната жлеза и нейните усложнения</t>
  </si>
  <si>
    <t>25.145</t>
  </si>
  <si>
    <t>Ендоскопски процедури при обструкции на горните пикочни пътища</t>
  </si>
  <si>
    <t>25.146</t>
  </si>
  <si>
    <t>Оперативни процедури при вродени заболявания на пикочо-половата система</t>
  </si>
  <si>
    <t>25.147</t>
  </si>
  <si>
    <t>Оперативни процедури върху мъжка полова система</t>
  </si>
  <si>
    <t>25.148</t>
  </si>
  <si>
    <t>Оперативни процедури на долните пикочни пътища с голям обем и сложност</t>
  </si>
  <si>
    <t>25.149</t>
  </si>
  <si>
    <t>Оперативни процедури на долните пикочни пътища със среден обем и сложност</t>
  </si>
  <si>
    <t>25.150</t>
  </si>
  <si>
    <t>Оперативни процедури при инконтиненция на урината</t>
  </si>
  <si>
    <t>25.151</t>
  </si>
  <si>
    <t>Реконструктивни операции в урологията</t>
  </si>
  <si>
    <t>25.152</t>
  </si>
  <si>
    <t>Ендоскопски процедури при обструкции на долните пикочни пътища</t>
  </si>
  <si>
    <t>25.153</t>
  </si>
  <si>
    <t>Оперативни процедури при травми на долните пикочни пътища</t>
  </si>
  <si>
    <t>25.154</t>
  </si>
  <si>
    <t>Оперативни процедури на бъбрека и уретера с голям и много голям обем и сложност</t>
  </si>
  <si>
    <t>25.155</t>
  </si>
  <si>
    <t>Оперативни процедури на бъбрека и уретера със среден обем и сложност</t>
  </si>
  <si>
    <t>25.156</t>
  </si>
  <si>
    <t>Радикална цистектомия. Радикална цистопростатектомия</t>
  </si>
  <si>
    <t>25.157</t>
  </si>
  <si>
    <t>Радикална простатектомия</t>
  </si>
  <si>
    <t>25.158</t>
  </si>
  <si>
    <t>Оперативни интервенции при инфекции на меките и костни тъкани</t>
  </si>
  <si>
    <t>25.159</t>
  </si>
  <si>
    <t>Артроскопски процедури в областта на скелетно-мускулната система</t>
  </si>
  <si>
    <t>25.160</t>
  </si>
  <si>
    <t>25.161</t>
  </si>
  <si>
    <t>Радикално отстраняване на женски полови органи</t>
  </si>
  <si>
    <t>25.162</t>
  </si>
  <si>
    <t>Оперативни интервенции чрез коремен достъп за отстраняване на болестни изменения на женските полови органи</t>
  </si>
  <si>
    <t>25.163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</si>
  <si>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</si>
  <si>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25.164</t>
  </si>
  <si>
    <t>Корекции на тазова (перинеална) статика и/или на незадържане на урината при жената</t>
  </si>
  <si>
    <t>25.165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</si>
  <si>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</si>
  <si>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25.166</t>
  </si>
  <si>
    <t>Корекции на проходимост и възстановяване на анатомия при жената</t>
  </si>
  <si>
    <t>25.167</t>
  </si>
  <si>
    <t>Системна радикална ексцизия на лимфни възли (тазови и/или парааортални и/или ингвинални) като самостоятелна интервенция или съчетана с радикално отстраняване на женски полови органи. Тазова екзентерация</t>
  </si>
  <si>
    <t>25.169</t>
  </si>
  <si>
    <t>Интензивно лечение на интра- и постпартални усложнения, довели до шок</t>
  </si>
  <si>
    <t>25.170</t>
  </si>
  <si>
    <t>Интензивно лечение на интра- и поспартални усложнения, довели до шок, с приложение на рекомбинантни фактори на кръвосъсирването</t>
  </si>
  <si>
    <t>25.171</t>
  </si>
  <si>
    <t>Оперативни процедури на хранопровод, стомах и дуоденум с голям и много голям обем и сложност, при лица над 18 години</t>
  </si>
  <si>
    <t>25.172</t>
  </si>
  <si>
    <t>Оперативни процедури на хранопровод, стомах и дуоденум с голям и много голям обем и сложност, при лица под 18 години</t>
  </si>
  <si>
    <t>25.173</t>
  </si>
  <si>
    <t>Оперативни процедури на хранопровод, стомах и дуоденум със среден обем и сложност, при лица над 18 години</t>
  </si>
  <si>
    <t>25.174</t>
  </si>
  <si>
    <t>Оперативни процедури на хранопровод, стомах и дуоденум със среден обем и сложност, при лица под 18 години</t>
  </si>
  <si>
    <t>25.175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</si>
  <si>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</si>
  <si>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25.176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</si>
  <si>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</si>
  <si>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25.177</t>
  </si>
  <si>
    <t>Оперативни процедури на тънки и дебели черва със среден обем и сложност, при лица над 18 години</t>
  </si>
  <si>
    <t>25.178</t>
  </si>
  <si>
    <t>Оперативни процедури на тънки и дебели черва със среден обем и сложност, при лица под 18 години</t>
  </si>
  <si>
    <t>25.179</t>
  </si>
  <si>
    <t>Оперативни процедури върху апендикс</t>
  </si>
  <si>
    <t>25.180</t>
  </si>
  <si>
    <t>Хирургични интервенции за затваряне на стома</t>
  </si>
  <si>
    <t>25.181</t>
  </si>
  <si>
    <t>Хирургични интервенции на ануса и перианалното пространство</t>
  </si>
  <si>
    <t>25.182</t>
  </si>
  <si>
    <t>Оперативни процедури при хернии</t>
  </si>
  <si>
    <t>25.183</t>
  </si>
  <si>
    <t>Оперативни процедури при хернии с инкарцерация</t>
  </si>
  <si>
    <t>25.184</t>
  </si>
  <si>
    <t>Конвенционална холецистектомия</t>
  </si>
  <si>
    <t>25.185</t>
  </si>
  <si>
    <t>Лапароскопска холецистектомия</t>
  </si>
  <si>
    <t>25.186</t>
  </si>
  <si>
    <t>Оперативни процедури върху екстрахепаталните жлъчни пътища</t>
  </si>
  <si>
    <t>Оперативни процедури върху черен дроб</t>
  </si>
  <si>
    <t>25.188</t>
  </si>
  <si>
    <t>Оперативни процедури върху черен дроб при ехинококова болест</t>
  </si>
  <si>
    <t>25.189</t>
  </si>
  <si>
    <t>Оперативни процедури върху панкреас и дистален холедох, с голям и много голям обем и сложност</t>
  </si>
  <si>
    <t>25.190</t>
  </si>
  <si>
    <t>Оперативни процедури върху панкреас и дистален холедох, със среден обем и сложност</t>
  </si>
  <si>
    <t>25.191_1</t>
  </si>
  <si>
    <t>Оперативни процедури върху далака при лица над 18 години</t>
  </si>
  <si>
    <t>25.191_2</t>
  </si>
  <si>
    <t>Оперативни процедури върху далака при лица под 18 години</t>
  </si>
  <si>
    <t>25.192</t>
  </si>
  <si>
    <t>Оперативни интервенции при диабетно стъпало, без съдово-реконструктивни операции</t>
  </si>
  <si>
    <t>25.193</t>
  </si>
  <si>
    <t>Оперативно лечение на онкологично заболяване на гърдата: стадии Tis 1-4 N 0-2 M0-1</t>
  </si>
  <si>
    <t>25.194</t>
  </si>
  <si>
    <t>Оперативни интервенции върху гърда с локална ексцизия и биопсия</t>
  </si>
  <si>
    <t>25.195</t>
  </si>
  <si>
    <t>Оперативно лечение при остър перитонит</t>
  </si>
  <si>
    <t>25.196</t>
  </si>
  <si>
    <t>Оперативно лечение на интраабдоминални абсцеси</t>
  </si>
  <si>
    <t>25.197</t>
  </si>
  <si>
    <t>Консервативно лечение при остри коремни заболявания</t>
  </si>
  <si>
    <t>25.198</t>
  </si>
  <si>
    <t>Хирургично лечение при животозастрашаващи инфекции на меките и костни тъкани</t>
  </si>
  <si>
    <t>25.199.1</t>
  </si>
  <si>
    <t>Лечение на тумори на кожа и лигавици – злокачествени  новообразувания</t>
  </si>
  <si>
    <t>25.199.2</t>
  </si>
  <si>
    <t>Лечение на тумори на кожа и лигавици – доброкачествени  новообразувания</t>
  </si>
  <si>
    <t>25.200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</si>
  <si>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</si>
  <si>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25.201</t>
  </si>
  <si>
    <t>Оперативни процедури върху щитовидна и паращитовидни жлези, с голям и много голям обем и сложност</t>
  </si>
  <si>
    <t>25.202</t>
  </si>
  <si>
    <t>Оперативни процедури върху щитовидна и паращитовидни жлези, със среден обем и сложност</t>
  </si>
  <si>
    <t>25.203</t>
  </si>
  <si>
    <t>Хирургично лечение при надбъбречни заболявания</t>
  </si>
  <si>
    <t>25.204</t>
  </si>
  <si>
    <t>Тежка черепно-мозъчна травма – оперативно лечение</t>
  </si>
  <si>
    <t>25.205</t>
  </si>
  <si>
    <t>Тежка черепно-мозъчна травма – консервативно поведение</t>
  </si>
  <si>
    <t>Краниотомии, неиндицирани от травма, чрез съвременни технологии (невронавигация, невроендоскопия и интраоперативен ултразвук)</t>
  </si>
  <si>
    <t>25.207</t>
  </si>
  <si>
    <t>Краниотомии, неиндицирани от травма, по класически начин</t>
  </si>
  <si>
    <t>25.208</t>
  </si>
  <si>
    <t>Консервативно поведение при леки и среднотежки черепно-мозъчни травми</t>
  </si>
  <si>
    <t>25.209</t>
  </si>
  <si>
    <t>Хирургично лечение при травма на главата</t>
  </si>
  <si>
    <t>25.210</t>
  </si>
  <si>
    <t>Периферни и черепно-мозъчни нерви (екстракраниална част) – оперативно лечение</t>
  </si>
  <si>
    <t>Гръбначни и гръбначно-мозъчни оперативни интервенции с много голям обем и сложност</t>
  </si>
  <si>
    <t>25.212</t>
  </si>
  <si>
    <t>Гръбначни и гръбначно-мозъчни оперативни интервенции със среден обем и сложност</t>
  </si>
  <si>
    <t>25.213</t>
  </si>
  <si>
    <t>Оперативно лечение на тумори на бял дроб, медиастинум, плевра и гръдна стена</t>
  </si>
  <si>
    <t>25.214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</si>
  <si>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</si>
  <si>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25.215</t>
  </si>
  <si>
    <t>Оперативно лечение на болести на бял дроб, медиастинум, плевра и гръдна стена, без онкологични заболявания</t>
  </si>
  <si>
    <t>25.216</t>
  </si>
  <si>
    <t>Спешни състояния в гръдната хирургия</t>
  </si>
  <si>
    <t>25.217.1</t>
  </si>
  <si>
    <t>Оперативни процедури с голям  обем и сложност на таза и долния крайник</t>
  </si>
  <si>
    <t>25.217.2</t>
  </si>
  <si>
    <t>Оперативни процедури с  много голям обем и сложност на таза, тазобедрената и колянната става</t>
  </si>
  <si>
    <t>25.217.3</t>
  </si>
  <si>
    <t>Оперативни процедури при множествени счупвания и/или луксации на таза, горни и долни крайници</t>
  </si>
  <si>
    <t>25.218</t>
  </si>
  <si>
    <t>Оперативни процедури с алопластика на тазобедрена и колянна става</t>
  </si>
  <si>
    <t>25.219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</si>
  <si>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</si>
  <si>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горния крайник с голям обем и сложност</t>
  </si>
  <si>
    <t>25.221</t>
  </si>
  <si>
    <t>Оперативни процедури в областта на раменния пояс и горния крайник с много голям обем и сложност</t>
  </si>
  <si>
    <t>25.222</t>
  </si>
  <si>
    <t>Средни оперативни процедури в областта на раменния пояс и горния крайник</t>
  </si>
  <si>
    <t>25.223</t>
  </si>
  <si>
    <t>Оперативни процедури при заболявания на гръдния кош</t>
  </si>
  <si>
    <t>25.224</t>
  </si>
  <si>
    <t>Септични (бактериални) артрити и остеомиелити при лица под 18 години</t>
  </si>
  <si>
    <t>25.225</t>
  </si>
  <si>
    <t>Хирургично лечение в лицево-челюстната област с много голям обем и сложност</t>
  </si>
  <si>
    <t>25.226</t>
  </si>
  <si>
    <t>Оперативно лечение в лицево-челюстната област с голям обем и сложност</t>
  </si>
  <si>
    <t>25.227</t>
  </si>
  <si>
    <t>Оперативни процедури в лицево-челюстната област със среден обем и сложност</t>
  </si>
  <si>
    <t>25.228</t>
  </si>
  <si>
    <t>Оперативно лечение на възпалителни процеси в областта на лицето и шията</t>
  </si>
  <si>
    <t>25.229</t>
  </si>
  <si>
    <t>Консервативно лечение при заболявания на лицево-челюстната област</t>
  </si>
  <si>
    <t>25.230</t>
  </si>
  <si>
    <t>Оперативно лечение на вродени малформации в лицево-челюстната област</t>
  </si>
  <si>
    <t>25.231</t>
  </si>
  <si>
    <t>Лечение на фрактури на лицевите и челюстните кости</t>
  </si>
  <si>
    <t>25.232</t>
  </si>
  <si>
    <t>Хирургично лечение на изгаряния с площ от 5 % до 10 % при възрастни и до 3 % при деца</t>
  </si>
  <si>
    <t>25.233</t>
  </si>
  <si>
    <t>Хирургично лечение при необширни изгаряния с площ от 1 до 19 % от телесната повърхност, с хирургични интервенции</t>
  </si>
  <si>
    <t>25.234</t>
  </si>
  <si>
    <t>Хирургично лечение при обширни изгаряния над 20 % от телесната повърхност, с хирургични интервенции</t>
  </si>
  <si>
    <t>25.235</t>
  </si>
  <si>
    <t>Оперативно лечение на поражения, предизвикани от ниски температури (измръзване)</t>
  </si>
  <si>
    <t>25.236</t>
  </si>
  <si>
    <t>Оперативно лечение на последствията от изгаряне и травма на кожата и подкожната тъкан</t>
  </si>
  <si>
    <t>25.237</t>
  </si>
  <si>
    <t>Оперативно лечение на кожни дефекти от различно естество, налагащи пластично възстановяване</t>
  </si>
  <si>
    <t>25.239</t>
  </si>
  <si>
    <t>Оперативно лечение на деца до 1 година с вродени аномалии в областта на торакалната и абдоминалната област</t>
  </si>
  <si>
    <t>25.240</t>
  </si>
  <si>
    <t>Продължително системно парентерално лекарствено лечение на злокачествени солидни тумори и свързаните с него усложнения</t>
  </si>
  <si>
    <t>25.242</t>
  </si>
  <si>
    <t>Диагностика и лечение на левкемии</t>
  </si>
  <si>
    <t>25.243</t>
  </si>
  <si>
    <t>Диагностика и лечение на лимфоми</t>
  </si>
  <si>
    <t>25.245</t>
  </si>
  <si>
    <t>Диагностика и консервативно лечение на онкологични и онкохематологични заболявания, възникнали в детска възраст</t>
  </si>
  <si>
    <t>25.246</t>
  </si>
  <si>
    <t>Ортоволтно перкутанно лъчелечение и брахитерапия с високи активности</t>
  </si>
  <si>
    <t>25.247</t>
  </si>
  <si>
    <t>Брахитерапия с ниски активности</t>
  </si>
  <si>
    <t>25.250_1</t>
  </si>
  <si>
    <t>Високотехнологично лъчелечение на онкологични и неонкологични заболявания 3 дни престой без лъчехимиотерапия</t>
  </si>
  <si>
    <t>25.250_2</t>
  </si>
  <si>
    <t>Високотехнологично лъчелечение на онкологични и неонкологични заболявания 30 дни престой или не по-малко от 20 процедури без нощувка</t>
  </si>
  <si>
    <t>25.252.2</t>
  </si>
  <si>
    <t>Радиохирургия на онкологични и неонкологични заболявания - роботизирана с кибер нож</t>
  </si>
  <si>
    <t>25.258</t>
  </si>
  <si>
    <t>Физикална терапия и рехабилитация при родова травма на централна нервна система</t>
  </si>
  <si>
    <t>25.259</t>
  </si>
  <si>
    <t>Физикална терапия и рехабилитация при родова травма на периферна нервна система</t>
  </si>
  <si>
    <t>Физикална терапия и рехабилитация при детска церебрална парализа</t>
  </si>
  <si>
    <t>25.261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</si>
  <si>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</si>
  <si>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на болести на централна нервна система</t>
  </si>
  <si>
    <t>25.263</t>
  </si>
  <si>
    <t>Физикална терапия и рехабилитация при болести на периферна нервна система</t>
  </si>
  <si>
    <t>25.264</t>
  </si>
  <si>
    <t>Физикална терапия и рехабилитация след преживян/стар инфаркт на миокарда и след оперативни интервенции</t>
  </si>
  <si>
    <t>Физикална терапия и рехабилитация при болести на опорно-двигателен апарат</t>
  </si>
  <si>
    <t>25.999</t>
  </si>
  <si>
    <t>Наблюдение до 48 часа в стационарни условия след проведена амбулаторна процедура</t>
  </si>
  <si>
    <t>25.А</t>
  </si>
  <si>
    <t>Хрониохемодиализа</t>
  </si>
  <si>
    <t>25.А2</t>
  </si>
  <si>
    <t>Перитонеална диализа с апарат</t>
  </si>
  <si>
    <t>25.А3</t>
  </si>
  <si>
    <t>Перитонеална диализа без апарат</t>
  </si>
  <si>
    <t>25.А4</t>
  </si>
  <si>
    <t>Осигуряване на постоянен достъп за провеждане на диализно лечение и химиотерапия</t>
  </si>
  <si>
    <t>25.А5</t>
  </si>
  <si>
    <t>Определяне на план за лечение на болни с онкологични заболявания от онкологична комисия</t>
  </si>
  <si>
    <t>25.А6</t>
  </si>
  <si>
    <t>Системно лекарствено лечение при злокачествени заболявания</t>
  </si>
  <si>
    <t>25.А7</t>
  </si>
  <si>
    <t>Амбулаторно наблюдение/диспансеризация при злокачествени заболявания и при вродени хематологични заболявания</t>
  </si>
  <si>
    <t>25.А8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</si>
  <si>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</si>
  <si>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25.А9</t>
  </si>
  <si>
    <t>Амбулаторно наблюдение/диспансеризация при муковисцидоза</t>
  </si>
  <si>
    <t>25.А11</t>
  </si>
  <si>
    <t>Консервативно лечение на продължителна бъбречна колика</t>
  </si>
  <si>
    <t>25.А12</t>
  </si>
  <si>
    <t>Бъбречно-каменна болест: уролитиаза – екстракорпорална литотрипсия</t>
  </si>
  <si>
    <t>25.А13</t>
  </si>
  <si>
    <t>Инструментална диагностика и лечение на заболявания на щитовидната жлеза</t>
  </si>
  <si>
    <t>25.А14</t>
  </si>
  <si>
    <t>Диагностика и определяне на терапевтично поведение на заболявания на хипофизата и надбъбрека</t>
  </si>
  <si>
    <t>25.А15</t>
  </si>
  <si>
    <t>Диагностика и определяне на терапевтично поведение на костни метаболитни заболявания и нарушения на калциево-фосфорната обмяна</t>
  </si>
  <si>
    <t>25.А16</t>
  </si>
  <si>
    <t>Лечение на тежкопротичащи форми на псориазис</t>
  </si>
  <si>
    <t>25.А17</t>
  </si>
  <si>
    <t>Диагностика и лечение на еритродермии</t>
  </si>
  <si>
    <t>25.А18</t>
  </si>
  <si>
    <t>Оперативни процедури при ушно-носно-гърлени болести с малък обем и сложност</t>
  </si>
  <si>
    <t>25.А19</t>
  </si>
  <si>
    <t>Оперативно отстраняване на катаракта</t>
  </si>
  <si>
    <t>25.А20</t>
  </si>
  <si>
    <t>Хирургично лечение на глаукома</t>
  </si>
  <si>
    <t>25.А21</t>
  </si>
  <si>
    <t>Хирургични интервенции върху окото и придатъците му със среден обем и сложност</t>
  </si>
  <si>
    <t>25.А22</t>
  </si>
  <si>
    <t>Малки оперативни процедури на раменен пояс и горен крайник</t>
  </si>
  <si>
    <t>25.А23</t>
  </si>
  <si>
    <t>Малки оперативни процедури на таза и долния крайник</t>
  </si>
  <si>
    <t>25.А24</t>
  </si>
  <si>
    <t>Mалки артроскопски процедури в областта на скелетно-мускулната система</t>
  </si>
  <si>
    <t>25.А25</t>
  </si>
  <si>
    <t>Диагностична и терапевтична пункция и/или биопсия</t>
  </si>
  <si>
    <t>25.А26</t>
  </si>
  <si>
    <t>Амбулаторни хирургични процедури</t>
  </si>
  <si>
    <t>25.А27</t>
  </si>
  <si>
    <t>Специфични изследвания при хематологични заболявания</t>
  </si>
  <si>
    <t>25.А28</t>
  </si>
  <si>
    <t>Паравертебрални блокади и блокади на отделни нерви</t>
  </si>
  <si>
    <t>25.А29</t>
  </si>
  <si>
    <t>Поетапна вертикализация и обучение в ходене</t>
  </si>
  <si>
    <t>25.А30</t>
  </si>
  <si>
    <t>Напасване на протеза на горен или долен крайник</t>
  </si>
  <si>
    <t>25.А31</t>
  </si>
  <si>
    <t>Амбулаторно наблюдение на лица с кохлеарно-имплантна система</t>
  </si>
  <si>
    <t>25.А32</t>
  </si>
  <si>
    <t>Амбулаторно наблюдение на лица с постоянен електрокардиостимулатор</t>
  </si>
  <si>
    <t>25.А33</t>
  </si>
  <si>
    <t>Парентерална инфузия на лекарствени продукти по терапевтична схема</t>
  </si>
  <si>
    <t>25.А34</t>
  </si>
  <si>
    <t>Ендоскопска диагностика на заболявания, засягащи стомашно-чревния тракт</t>
  </si>
  <si>
    <t>25.А35</t>
  </si>
  <si>
    <t>Сцинтиграфски изследвания</t>
  </si>
  <si>
    <t>25.А36</t>
  </si>
  <si>
    <t>Позитроннo-емисионна томография с компютърна томография (ПЕТ/КТ) (РЕТ/СТ)</t>
  </si>
  <si>
    <t>25.А38</t>
  </si>
  <si>
    <t>Амбулаторно наблюдение и проследяване на терапевтичния отговор при пациенти, получаващи скъпоструващи лекарствени продукти по реда на чл. 78, ал. 2 ЗЗО</t>
  </si>
  <si>
    <t>25.А39</t>
  </si>
  <si>
    <t>Амбулаторно лечение и контрол на гноен хидраденит</t>
  </si>
  <si>
    <t>Амбулаторно лечение и контрол при туберозна склероза</t>
  </si>
  <si>
    <t>25.А41</t>
  </si>
  <si>
    <t>Амбулаторно наблюдение/диспансеризация на пациенти с тежкопротичащи възпалителни полиартропатии и спондилопатии</t>
  </si>
  <si>
    <t>1</t>
  </si>
  <si>
    <t>1.17</t>
  </si>
  <si>
    <t>1.20</t>
  </si>
  <si>
    <t>1.24</t>
  </si>
  <si>
    <t>1.43</t>
  </si>
  <si>
    <t>Бронхоскопия</t>
  </si>
  <si>
    <t>1.69</t>
  </si>
  <si>
    <t>Високоспециализирани интервенционални процедури при заболявания на гастроинтестинален тракт</t>
  </si>
  <si>
    <t>1.72</t>
  </si>
  <si>
    <t xml:space="preserve">Ендоскопско и медикаментозно лечение при остро кървене от гастроинтестиналния тракт </t>
  </si>
  <si>
    <t>1.73</t>
  </si>
  <si>
    <t>1.116</t>
  </si>
  <si>
    <t>Хирургично лечение при сърдечни заболявания в условията на екстракорпорално кръвообращение. Минимално инвазивни сърдечни операции при лица над 18 години</t>
  </si>
  <si>
    <t>1.119</t>
  </si>
  <si>
    <t>Оперативни процедури при комплексни сърдечни малформации с много голям обем и сложност в условие на екстракорпорално кръвообращение</t>
  </si>
  <si>
    <t>1.121</t>
  </si>
  <si>
    <t>Хирургично лечение при заболявания на сърцето, без екстракорпорално кръвообращение, при лица над 18 години</t>
  </si>
  <si>
    <t>1.123</t>
  </si>
  <si>
    <t>Оперативно лечение на абдоминалната аорта, долната празна вена и клоновете им</t>
  </si>
  <si>
    <t>1.124</t>
  </si>
  <si>
    <t>1.125</t>
  </si>
  <si>
    <t>1.129</t>
  </si>
  <si>
    <t>1.130</t>
  </si>
  <si>
    <t>Оперативни процедури върху придатъците на окото с голям обем и сложност</t>
  </si>
  <si>
    <t>1.131</t>
  </si>
  <si>
    <t>1.135</t>
  </si>
  <si>
    <t>1.136</t>
  </si>
  <si>
    <t>1.137</t>
  </si>
  <si>
    <t>1.138</t>
  </si>
  <si>
    <t>1.141</t>
  </si>
  <si>
    <t>1.142</t>
  </si>
  <si>
    <t>1.143</t>
  </si>
  <si>
    <t xml:space="preserve">Трансуретрална простатектомия </t>
  </si>
  <si>
    <t>1.144</t>
  </si>
  <si>
    <t>1.145.1</t>
  </si>
  <si>
    <t>Уретерна катетиризация</t>
  </si>
  <si>
    <t>1.145.2</t>
  </si>
  <si>
    <t>Уретероскопия</t>
  </si>
  <si>
    <t>1.145.3</t>
  </si>
  <si>
    <t>Уретероскопия с отстраняване на обструкция</t>
  </si>
  <si>
    <t>1.146</t>
  </si>
  <si>
    <t>1.147.1</t>
  </si>
  <si>
    <t>Биопсия на простатата</t>
  </si>
  <si>
    <t>1.147.2</t>
  </si>
  <si>
    <t>Хидроцеле</t>
  </si>
  <si>
    <t>1.147.3</t>
  </si>
  <si>
    <t>Варикоцеле</t>
  </si>
  <si>
    <t>1.147.4</t>
  </si>
  <si>
    <t>Орхиектоемия</t>
  </si>
  <si>
    <t>1.147.5</t>
  </si>
  <si>
    <t>Кистектомия</t>
  </si>
  <si>
    <t>1.147.6</t>
  </si>
  <si>
    <t>Циркумцизия</t>
  </si>
  <si>
    <t>1.148.1</t>
  </si>
  <si>
    <t>Ампутация на пенис</t>
  </si>
  <si>
    <t>1.149.1</t>
  </si>
  <si>
    <t>Вазикостомия</t>
  </si>
  <si>
    <t>1.149.2</t>
  </si>
  <si>
    <t>Цистолитотомия</t>
  </si>
  <si>
    <t>1.150</t>
  </si>
  <si>
    <t>1.151</t>
  </si>
  <si>
    <t xml:space="preserve">Реконструктивни операции в урологията </t>
  </si>
  <si>
    <t>1.152.1</t>
  </si>
  <si>
    <t>Освобождаване на уретрална стриктура</t>
  </si>
  <si>
    <t>1.152.2</t>
  </si>
  <si>
    <t>Дилатация на уретрата</t>
  </si>
  <si>
    <t>1.152.3</t>
  </si>
  <si>
    <t>Почистване на пикочния мехур</t>
  </si>
  <si>
    <t>1.154.1</t>
  </si>
  <si>
    <t>Евакуация на бъбречна киста</t>
  </si>
  <si>
    <t>1.156</t>
  </si>
  <si>
    <t>1.157</t>
  </si>
  <si>
    <t>1.160</t>
  </si>
  <si>
    <t>1.161</t>
  </si>
  <si>
    <t>1.162</t>
  </si>
  <si>
    <t>1.163</t>
  </si>
  <si>
    <t>1.164</t>
  </si>
  <si>
    <t>Корекции на тазова (перинеалната) статика и/или на незадържане на урината при жената</t>
  </si>
  <si>
    <t>1.165</t>
  </si>
  <si>
    <t>Диагностични процедури и консервативно лечение на на токсо-инфекцизен и анемичен синдром от акушеро-гинекологичен произход</t>
  </si>
  <si>
    <t>1.166</t>
  </si>
  <si>
    <t>1.167</t>
  </si>
  <si>
    <t>Системна радикална ексцизия на лимфни възли (тазови и/или параортални и/или ингвинални) като самостоятелна интервенция или съчетана с радикално отстраняване на женски полови органи. Тазова екзантерация</t>
  </si>
  <si>
    <t>1.171</t>
  </si>
  <si>
    <t>Оперативни процедури на хранопровод, стомах и дуоденум с голям и много голям обем и сложност при лица над 18 години</t>
  </si>
  <si>
    <t>1.172</t>
  </si>
  <si>
    <t>Оперативни процедури на хранопровод, стомах и дуоденум с голям и много голям обем и сложност при лица под 18 години</t>
  </si>
  <si>
    <t>1.173</t>
  </si>
  <si>
    <t>Оперативни процедури на хранопровод, стомах и дуоденум със среден обем и сложност при лица над 18 години</t>
  </si>
  <si>
    <t>1.174</t>
  </si>
  <si>
    <t>Оперативни процедури на хранопровод, стомах и дуоденум със среден обем и сложност при лица под 18 години</t>
  </si>
  <si>
    <t>1.175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</si>
  <si>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над 18 години</t>
  </si>
  <si>
    <t>1.176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</si>
  <si>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 при лица под 18 години</t>
  </si>
  <si>
    <t>1.177</t>
  </si>
  <si>
    <t>Оперативни процедури на тънки и дебели черва със среден обем и сложност при лица над 18 години</t>
  </si>
  <si>
    <t>1.178</t>
  </si>
  <si>
    <t>Оперативни процедури на тънки и дебели черва със среден обем и сложност при лица под 18 години</t>
  </si>
  <si>
    <t>1.180</t>
  </si>
  <si>
    <t>1.181</t>
  </si>
  <si>
    <t>1.182</t>
  </si>
  <si>
    <t>1.184</t>
  </si>
  <si>
    <t>1.185</t>
  </si>
  <si>
    <t>1.186</t>
  </si>
  <si>
    <t>1.187</t>
  </si>
  <si>
    <t>1.188</t>
  </si>
  <si>
    <t>1.189</t>
  </si>
  <si>
    <t>Оперативни процедури върху панкреас и дистален холедох с голям и много голям обем и сложност</t>
  </si>
  <si>
    <t>1.190</t>
  </si>
  <si>
    <t>Оперативни процедури върху панкреас и дистален холедох със среден обем и сложност</t>
  </si>
  <si>
    <t>191.1</t>
  </si>
  <si>
    <t>191.2</t>
  </si>
  <si>
    <t>1.192</t>
  </si>
  <si>
    <t>Оперативни интервенции при диабетно стъпало без съдово реконструктивни операции</t>
  </si>
  <si>
    <t>1.193</t>
  </si>
  <si>
    <t>Оперативно лечение на онкологично заболяване на гърдата: стадии T1-4, N0-2, M0</t>
  </si>
  <si>
    <t>1.194</t>
  </si>
  <si>
    <t>1.199</t>
  </si>
  <si>
    <t>Лечение на тумори на кожа и лигавици—злокачествени и доброкачествени новообразувания</t>
  </si>
  <si>
    <t>1.200</t>
  </si>
  <si>
    <t>Реконструктивни операции на гърдата по медицински показания след доброкачествени и злокачествени тумори и вродени заболявания и последици от травми и изгаряния</t>
  </si>
  <si>
    <t>1.201</t>
  </si>
  <si>
    <t>Оперативни процедури върху щитовидна и паращитовидни жлези с голям и много голям обем и сложност</t>
  </si>
  <si>
    <t>1.202</t>
  </si>
  <si>
    <t>Оперативни процедури върху щитовидна и паращитовидни жлези със среден обем и сложност</t>
  </si>
  <si>
    <t>1.203</t>
  </si>
  <si>
    <t>1.206</t>
  </si>
  <si>
    <t>1.207</t>
  </si>
  <si>
    <t>1.210</t>
  </si>
  <si>
    <t>Периферни и черепномозъчни нерви (екстракраниална част)—оперативно лечение</t>
  </si>
  <si>
    <t>1.211</t>
  </si>
  <si>
    <t xml:space="preserve">Гръбначни и гръбначномозъчни оперативни интервенции </t>
  </si>
  <si>
    <t>1.213</t>
  </si>
  <si>
    <t>1.214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</si>
  <si>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лоба при болести със съчетана белодробна и друга локализация</t>
  </si>
  <si>
    <t>1.215</t>
  </si>
  <si>
    <t>1.217</t>
  </si>
  <si>
    <t xml:space="preserve">Оперативни процедури с голям и много голям обем и сложност на таза и долния крайник </t>
  </si>
  <si>
    <t>1.218</t>
  </si>
  <si>
    <t xml:space="preserve">Оперативни процедури с алопластика на тазобедрена и колянна става </t>
  </si>
  <si>
    <t>1.219</t>
  </si>
  <si>
    <t>1.220  </t>
  </si>
  <si>
    <t>1.221  </t>
  </si>
  <si>
    <t>1.222  </t>
  </si>
  <si>
    <t>1.223</t>
  </si>
  <si>
    <t>1.225</t>
  </si>
  <si>
    <t>Оперативни процедури в лицево-челюстната област с много голям обем и сложност</t>
  </si>
  <si>
    <t>1.226</t>
  </si>
  <si>
    <t>Оперативни процедури в лицево-челюстната област с голям обем и сложност</t>
  </si>
  <si>
    <t>1.227</t>
  </si>
  <si>
    <t>1.228</t>
  </si>
  <si>
    <t>1.230</t>
  </si>
  <si>
    <t>1.231</t>
  </si>
  <si>
    <t>Лечение на фрактури на лицевите и челюстни кости</t>
  </si>
  <si>
    <t>1.236</t>
  </si>
  <si>
    <t>1.237</t>
  </si>
  <si>
    <t>1.А4</t>
  </si>
  <si>
    <t xml:space="preserve">Осигуряване на постоянен достъп за провеждане на диализно лечение и химиотерапия </t>
  </si>
  <si>
    <t>1.А12</t>
  </si>
  <si>
    <t>1.А13</t>
  </si>
  <si>
    <t>Заболявания на щитовидната жлеза с инструментална диагностика  </t>
  </si>
  <si>
    <t>1.А19</t>
  </si>
  <si>
    <t>1.А20</t>
  </si>
  <si>
    <t>1.А21</t>
  </si>
  <si>
    <t>1.А22  </t>
  </si>
  <si>
    <t>1.А23  </t>
  </si>
  <si>
    <t>1.А24  </t>
  </si>
  <si>
    <t>Малки артроскопски процедури в областта на скелетно-мускулната система</t>
  </si>
  <si>
    <t>1А</t>
  </si>
  <si>
    <t>Избор на екип при извършване на ендоскопска операция в Ендоскопски център (операционна)</t>
  </si>
  <si>
    <t>-</t>
  </si>
  <si>
    <t>1Б</t>
  </si>
  <si>
    <t>Избор на екип при извършване на ендоскопска АГ-операция в Ендоскопски център (операционна)</t>
  </si>
  <si>
    <t>1В</t>
  </si>
  <si>
    <t>Избор на екип при имплантиране на постоянни съдови катетри</t>
  </si>
  <si>
    <t>1Г</t>
  </si>
  <si>
    <t>Избор на екип при имплантиране на перитонеални катетри</t>
  </si>
  <si>
    <t>1Д</t>
  </si>
  <si>
    <t>Избор на екип при операция  в Интегрален център за лечение на глава и шия</t>
  </si>
  <si>
    <t xml:space="preserve">Забележка: </t>
  </si>
  <si>
    <t xml:space="preserve">* Избор на лекар/екип се допуска за извършване на конкретна интервенция, манипулация или друга </t>
  </si>
  <si>
    <t>специфична част от диагностично-лечебния процес, посочена от пациента.</t>
  </si>
  <si>
    <t xml:space="preserve">** Съгласно чл. 31 от НАРЕДБА за осъществяване правото на достъп до медицинска помощ </t>
  </si>
  <si>
    <t>цената за избор на лекар не може да надхвърля 500 лв., а за избор на екип - 900 лв</t>
  </si>
  <si>
    <t>2</t>
  </si>
  <si>
    <t>3</t>
  </si>
  <si>
    <t>4</t>
  </si>
  <si>
    <t>Такса за придружител</t>
  </si>
  <si>
    <t>Придружител на пациент, без ползване на легло - на ден</t>
  </si>
  <si>
    <t>Придружител на пациент, с ползване на легло - на ден</t>
  </si>
  <si>
    <t>Такса за ВТОРИ придружител на пациент без ползване на легло - на ден</t>
  </si>
  <si>
    <t>Забележка:                                                                                                                                                                 * От таксата за придружител се освобождават придружители на лица с увреждания, които не могат да се обслужват самостоятелно и имат нужда от осигуряване на допълнителни грижи, които болницата не е в състояние да осигури.                                         ** От таксата за прдружител са освободени придружители на деца в следните случаи: на дете до 7 г. възраст; на дете до 18 г. възраст при необходимост от осигуряване на допълнителни грижи, които болницата не е в състояние да осигури.                                          *** Ползването на легло от придружител е възможно при наличие на свободни легла в стационара.                                                                                                                                                              **** Възможността за ползване на услугите по т. 2 и 4 се решава от звеното, в което е хоспитализиран пациентът.</t>
  </si>
  <si>
    <t>5</t>
  </si>
  <si>
    <t>5,00 /без ДДС/</t>
  </si>
  <si>
    <t>6</t>
  </si>
  <si>
    <t>Удостоверяване на подписите на родители при припознаване на новородено дете</t>
  </si>
  <si>
    <t>17 /без ДДС/</t>
  </si>
  <si>
    <t>0,40 /без ДДС/</t>
  </si>
  <si>
    <t>12,50 /без ДДС/</t>
  </si>
  <si>
    <t>Транспорт с реанимобил/санитарна линейка, без медицински екип, в рамките на гр. Пловдив</t>
  </si>
  <si>
    <t>Транспорт с реанимобил/санитарна линейка, без медицински екип, в чужбина, за 1 км. Пробег</t>
  </si>
  <si>
    <t>Използване услугите на санитар при транспорт с реанимобил/санитарна линейка</t>
  </si>
  <si>
    <t>Подготовка и печат на заявление и декларации на пациента за представяне на експертна комисия към РЗОК/НЗОК</t>
  </si>
  <si>
    <t>Пране - за килограм, без оглед на вида артикул</t>
  </si>
  <si>
    <t>Стерилизация - за контейнер (барабан), без оглед размера на барабана</t>
  </si>
  <si>
    <t>Разкрояване на марля на банциг машина – за 100 м</t>
  </si>
  <si>
    <t>Нискотемпературна плазмена стерилизация</t>
  </si>
  <si>
    <t xml:space="preserve">Престой на МПС без пропуск в зоната с ограничен достъп на Спешния сектор: </t>
  </si>
  <si>
    <t>При отчетен талон на паркинг системата - за всеки следващи 30 минути след надвишаване на разрешения 30-минутен престой</t>
  </si>
  <si>
    <t>При загубен талон на паркинг системата - еднократно</t>
  </si>
  <si>
    <t>Тигеловане на марля за "Микулич-компрес, за брой</t>
  </si>
  <si>
    <t>Издаване на референция</t>
  </si>
  <si>
    <t>Издаване на референция в рамките на един работен ден</t>
  </si>
  <si>
    <t>Издаване на референция до три работни дни</t>
  </si>
  <si>
    <t>Издаване на справка към референция по указание на поръчващия</t>
  </si>
  <si>
    <t>Участие в курс за обучение по ЗСОМСААМС - на ден</t>
  </si>
  <si>
    <t>Дератизация, дезинфекция и дезинсекция - за кв.м.</t>
  </si>
  <si>
    <t>Административна обработка, окомплектоване и изпращане на дубликати на документи и данни по писмена заявка на застрахователни дружества по определен застрахователен случай</t>
  </si>
  <si>
    <t>150,00 /без ДДС/</t>
  </si>
  <si>
    <t>100,00 /без ДДС/</t>
  </si>
  <si>
    <t>30,00 /без ДДС/</t>
  </si>
  <si>
    <t xml:space="preserve">КОНСУЛТАТИВЕН ПРЕГЛЕД </t>
  </si>
  <si>
    <t xml:space="preserve">ИЗДАВАНЕ НА ДОКУМЕНТИ </t>
  </si>
  <si>
    <t xml:space="preserve">АПАРАТНИ И ИНСТРУМЕНТАЛНИ ИЗСЛЕДВАНИЯ </t>
  </si>
  <si>
    <t>КЛИНИЧНА ЛАБОРАТОРИЯ</t>
  </si>
  <si>
    <t>Миелограма /микроскопска оценка на процентното съотношение и морфологията на кръвните клетки в натривка от костен мозък/</t>
  </si>
  <si>
    <t xml:space="preserve">МИКРОБИОЛОГИЯ, ВИРУСОЛОГИЯ И КЛИНИЧНА ИМУНОЛОГИЯ </t>
  </si>
  <si>
    <t xml:space="preserve">ВИРУСОЛОГИЧНИ ИЗСЛЕДВАНИЯ </t>
  </si>
  <si>
    <t xml:space="preserve">ОБРАЗНА ДИАГНОСТИКА </t>
  </si>
  <si>
    <t xml:space="preserve">КЛИНИЧНА ПАТОЛОГИЯ И СЪДЕБНА МЕДИЦИНА </t>
  </si>
  <si>
    <t>УСЛУГИ, ИЗВЪРШВАНИ В КЛИНИКА ПО ЛИЦЕВО-ЧЕЛЮСТНА ХИРУРГИЯ</t>
  </si>
  <si>
    <t>ПЛАСТИЧНА И ЕСТЕТИЧНА ХИРУРГИЯ</t>
  </si>
  <si>
    <t xml:space="preserve">УСЛУГИ, ИЗВЪРШВАНИ В КЛИНИКАТА ПО ФИЗИКАЛНА И РЕХАБИЛИТАЦИОННА МЕДИЦИНА </t>
  </si>
  <si>
    <t xml:space="preserve">МЕДИЦИНСКА ГЕНЕТИКА </t>
  </si>
  <si>
    <t xml:space="preserve">УСЛУГИ, ИЗВЪРШВАНИ В КЛИНИКА ПО КОЖНИ БОЛЕСТИ </t>
  </si>
  <si>
    <t xml:space="preserve">I.2 БОЛНИЧНА ПОМОЩ </t>
  </si>
  <si>
    <t xml:space="preserve">Такса за избор на лекар/екип </t>
  </si>
  <si>
    <t>ИЗБОР НА ЛЕКАР</t>
  </si>
  <si>
    <t>ИЗБОР НА ЕКИП</t>
  </si>
  <si>
    <t>Издаване дубликат на медицински документ</t>
  </si>
  <si>
    <t>VIP родилна зала (Включва индивидуален акушерски пост)</t>
  </si>
  <si>
    <t>Транспорт с реанимобил/санитарна линейка, без медицински екип, за 1 км пробег</t>
  </si>
  <si>
    <t>Медицински екип при транспортиране на болен със санитарна линейка/реанимобил. /Съставът на екип е съобразен със състоянието на болния/</t>
  </si>
  <si>
    <t>Медицински екип с реанимобил за осигуряване на мероприятия, за 1 час. /Съставът на екипа е съобразен с очакваната нужда от медицинска помощ/</t>
  </si>
  <si>
    <t>Копие на История на заболяването</t>
  </si>
  <si>
    <t>Копирни услуги /за 1 бр. лист А4/</t>
  </si>
  <si>
    <t>Копие на образно изследване на CD /за 1 бр. Диск/</t>
  </si>
  <si>
    <t>II. ДОПЪЛНИТЕЛНО ПОИСКАНИ ОТ ПАЦИЕНТ УСЛУГИ, СВЪРЗАНИ С ОКАЗВАНЕТО НА МЕДИЦИНСКА ПОМОЩ</t>
  </si>
  <si>
    <t>III. НЕМЕДИЦИНСКИ УСЛУГИ (цените са без ДДС)</t>
  </si>
  <si>
    <t>УНИВЕРСИТЕТСКА МНОГОПРОФИЛНА БОЛНИЦА ЗА АКТИВНО ЛЕЧЕНИЕ "СВЕТИ ГЕОРГИ" ЕАД</t>
  </si>
  <si>
    <t>ПЛОВДИВ</t>
  </si>
  <si>
    <t>ПЕЩЕРСКО ШОСЕ</t>
  </si>
  <si>
    <t>ФАКТУРА С РЕКВИЗИТИ ПО ЗАКОНА ЗА СЧЕТОВОДСТВОТО</t>
  </si>
  <si>
    <t>проф. д-р КАРЕН БРИЯНОВ ДЖАМБАЗОВ, дм</t>
  </si>
  <si>
    <t>ВЕСЕЛИН АТАНАСОВ КАЛИНЧЕВ</t>
  </si>
  <si>
    <t>www.unihosp.com</t>
  </si>
  <si>
    <t>Информационни табла в близост до Регистратурите в двете бази на лечебното заведение; Ценоразписът на услугите, поради по-големия си обем, е във вид на книжка и се предоставя на пациентите от служителите на Регистратурите.</t>
  </si>
  <si>
    <t>032/602814</t>
  </si>
  <si>
    <t>umbal.smio@abv.bg</t>
  </si>
  <si>
    <t>5.15.26</t>
  </si>
  <si>
    <t>Съотношение албумин/креатинин/UACR/</t>
  </si>
  <si>
    <t>21.6.11</t>
  </si>
  <si>
    <t>Високоинтензивна магнитотерапия</t>
  </si>
  <si>
    <t>21.8.6</t>
  </si>
  <si>
    <t>Високоинтензивна лазертерапия</t>
  </si>
  <si>
    <t>6.4.2</t>
  </si>
  <si>
    <t>16.24</t>
  </si>
  <si>
    <t>16.25</t>
  </si>
  <si>
    <t>Пластично затваряне на рани с дефект на тъкани в ЛЧО под локална анестезия</t>
  </si>
  <si>
    <t>Пластично затваряне на рани с дефект на тъкани в ЛЧО под обща анестезия</t>
  </si>
  <si>
    <t>25.6</t>
  </si>
  <si>
    <t>25.7</t>
  </si>
  <si>
    <t>25.8</t>
  </si>
  <si>
    <t>25.9</t>
  </si>
  <si>
    <t>25.10</t>
  </si>
  <si>
    <t>25.11</t>
  </si>
  <si>
    <t>25.12</t>
  </si>
  <si>
    <t>25.17_1</t>
  </si>
  <si>
    <t>25.18_1</t>
  </si>
  <si>
    <t>25.19_1</t>
  </si>
  <si>
    <t>25.19_2</t>
  </si>
  <si>
    <t>25.20_1</t>
  </si>
  <si>
    <t>25.21</t>
  </si>
  <si>
    <t>25.22_1</t>
  </si>
  <si>
    <t>25.23_1</t>
  </si>
  <si>
    <t>Диагностика и лечение на остра и изострена хронична сърдечна недостатъчност без механична вентилация при лица над 18г.</t>
  </si>
  <si>
    <t>25.30_1</t>
  </si>
  <si>
    <t>Диагностика и лечение на остра и изострена хронична сърдечна недостатъчност с механична вентилация при лица над 18г.</t>
  </si>
  <si>
    <t>25.30_2</t>
  </si>
  <si>
    <t>Диагностика и лечение на остра и изострена хронична сърдечна недостатъчност с механична вентилация при лица под 18г.</t>
  </si>
  <si>
    <t>25.31_1</t>
  </si>
  <si>
    <t>Диагностика и лечение на инфекциозен ендокардит при лица над 18г.</t>
  </si>
  <si>
    <t>25.31_2</t>
  </si>
  <si>
    <t>Диагностика и лечение на инфекциозен ендокардит при лица под 18г.</t>
  </si>
  <si>
    <t>25.32_1</t>
  </si>
  <si>
    <t>Диагностика и лечение на заболявания на миокарда и перикарда  при лица над 18г.</t>
  </si>
  <si>
    <t>25.32_2</t>
  </si>
  <si>
    <t>Диагностика и лечение на заболявания на миокарда и перикарда  при лица под 18г.</t>
  </si>
  <si>
    <t>25.47_1</t>
  </si>
  <si>
    <t>Лечение на декомпенсирана хронична дихателна недостатъчност при болести на дихателната система с механична вентилация  при лица над 18г.</t>
  </si>
  <si>
    <t>25.47_2</t>
  </si>
  <si>
    <t>Лечение на декомпенсирана хронична дихателна недостатъчност при болести на дихателната система с механична вентилация  при лица под 18г.</t>
  </si>
  <si>
    <t>Диагностика и лечение на исхемичен мозъчен инсулт без тромболиза  при лица над 18г.</t>
  </si>
  <si>
    <t>25.50_2</t>
  </si>
  <si>
    <t>Диагностика и лечение на исхемичен мозъчен инсулт без тромболиза  при лица под 18г.</t>
  </si>
  <si>
    <t>25.51_1</t>
  </si>
  <si>
    <t>25.51_2</t>
  </si>
  <si>
    <t>Диагностика и лечение на исхемичен мозъчен инсулт с интервенционално лечение</t>
  </si>
  <si>
    <t>25.52_1</t>
  </si>
  <si>
    <t>Диагностика и лечение на паренхимен мозъчен кръвоизлив  при лица над 18г.</t>
  </si>
  <si>
    <t>25.52_2</t>
  </si>
  <si>
    <t>Диагностика и лечение на паренхимен мозъчен кръвоизлив  при лица под 18г.</t>
  </si>
  <si>
    <t>25.53_1</t>
  </si>
  <si>
    <t>Диагностика и лечение на субарахноиден кръвоизлив  при лица над 18г.</t>
  </si>
  <si>
    <t>25.53_2</t>
  </si>
  <si>
    <t>Диагностика и лечение на субарахноиден кръвоизлив  при лица под 18г.</t>
  </si>
  <si>
    <t>25.54_1</t>
  </si>
  <si>
    <t>Диагностика и лечение на остра и хронична демиелинизираща полиневропатия (Гилен-Баре)  при лица над 18г.</t>
  </si>
  <si>
    <t>25.54_2</t>
  </si>
  <si>
    <t>Диагностика и лечение на остра и хронична демиелинизираща полиневропатия (Гилен-Баре)  при лица под 18г.</t>
  </si>
  <si>
    <t>25.55_1</t>
  </si>
  <si>
    <t>Диагностика и специфично лечение на остра и хронична демиелинизираща полиневропатия (Гилен-Баре) на апаратна вентилация  при лица над 18г.</t>
  </si>
  <si>
    <t>25.55_2</t>
  </si>
  <si>
    <t>Диагностика и специфично лечение на остра и хронична демиелинизираща полиневропатия (Гилен-Баре) на апаратна вентилация  при лица под 18г.</t>
  </si>
  <si>
    <t>25.56_1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</si>
  <si>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 при лица над 18г.</t>
  </si>
  <si>
    <t>25.56_2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</si>
  <si>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 при лица под 18г.</t>
  </si>
  <si>
    <t>25.57_1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</si>
  <si>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 при лица над 18г.</t>
  </si>
  <si>
    <t>25.57_2</t>
  </si>
  <si>
    <t>Диагностика и лечение на остри и хронични вирусни, бактериални, спирохетни, микотични и паразитни менингити, менингоенцефалити и миелити  при лица под 18г.</t>
  </si>
  <si>
    <t>25.58_1</t>
  </si>
  <si>
    <t>Диагностика и лечение на наследствени и дегенеративни заболявания на нервната система, засягащи ЦНС с начало в детска възраст  при лица над 18г.</t>
  </si>
  <si>
    <t>25.58_2</t>
  </si>
  <si>
    <t>Диагностика и лечение на наследствени и дегенеративни заболявания на нервната система, засягащи ЦНС с начало в детска възраст  при лица под 18г.</t>
  </si>
  <si>
    <t>25.62_1</t>
  </si>
  <si>
    <t>Диагностика и лечение на епилепсия и епилептични пристъпи  при лица над 18г.</t>
  </si>
  <si>
    <t>25.62_2</t>
  </si>
  <si>
    <t>Диагностика и лечение на епилепсия и епилептични пристъпи  при лица под 18г.</t>
  </si>
  <si>
    <t>25.63_1</t>
  </si>
  <si>
    <t>Лечение на епилепсия и епилептични пристъпи при лица над 18г.</t>
  </si>
  <si>
    <t>25.63_2</t>
  </si>
  <si>
    <t>Лечение на епилепсия и епилептични пристъпи при лица под 18г.</t>
  </si>
  <si>
    <t>25.65_1</t>
  </si>
  <si>
    <t>Лечение на миастенни кризи с кортикостероиди и апаратна вентилация  при лица над 18г.</t>
  </si>
  <si>
    <t>25.65_2</t>
  </si>
  <si>
    <t>Лечение на миастенни кризи с кортикостероиди и апаратна вентилация  при лица под 18г.</t>
  </si>
  <si>
    <t>25.66_1</t>
  </si>
  <si>
    <t>Лечение на миастенни кризи с човешки имуноглобулин и апаратна вентилация  при лица над 18г.</t>
  </si>
  <si>
    <t>25.66_2</t>
  </si>
  <si>
    <t>Лечение на миастенни кризи с човешки имуноглобулин и апаратна вентилация  при лица под 18г.</t>
  </si>
  <si>
    <t>25.68_1</t>
  </si>
  <si>
    <t>Диагностика и лечение на заболявания на горния гастроинтестинален тракт  при лица над 18г.</t>
  </si>
  <si>
    <t>25.68_2</t>
  </si>
  <si>
    <t>Диагностика и лечение на заболявания на горния гастроинтестинален тракт  при лица под 18г.</t>
  </si>
  <si>
    <t>25.69_1</t>
  </si>
  <si>
    <t>Високоспециализирани интервенционални процедури при заболявания на гастроинтестиналния тракт  при лица над 18г.</t>
  </si>
  <si>
    <t>25.69_2</t>
  </si>
  <si>
    <t>Високоспециализирани интервенционални процедури при заболявания на гастроинтестиналния тракт  при лица под 18г.</t>
  </si>
  <si>
    <t>25.70_1</t>
  </si>
  <si>
    <t>Диагностика и лечение на болест на Крон и улцерозен колит  при лица над 18г.</t>
  </si>
  <si>
    <t>25.70_2</t>
  </si>
  <si>
    <t>Диагностика и лечение на болест на Крон и улцерозен колит  при лица под 18г.</t>
  </si>
  <si>
    <t>25.71_1</t>
  </si>
  <si>
    <t>Диагностика и лечение на заболявания на тънкото и дебелото черво  при лица над 18г.</t>
  </si>
  <si>
    <t>25.71_2</t>
  </si>
  <si>
    <t>Диагностика и лечение на заболявания на тънкото и дебелото черво  при лица под 18г.</t>
  </si>
  <si>
    <t>25.72_1</t>
  </si>
  <si>
    <t>Ендоскопско и медикаментозно лечение при остро кървене от гастроинтестиналния тракт  при лица над 18г.</t>
  </si>
  <si>
    <t>25.72_2</t>
  </si>
  <si>
    <t>Ендоскопско и медикаментозно лечение при остро кървене от гастроинтестиналния тракт  при лица под 18г.</t>
  </si>
  <si>
    <t>25.73_1</t>
  </si>
  <si>
    <t>Високоспециализирани интервенционални процедури при заболявания на хепатобилиарната система (ХБС), панкреаса и перитонеума  при лица над 18г.</t>
  </si>
  <si>
    <t>25.73_2</t>
  </si>
  <si>
    <t>Високоспециализирани интервенционални процедури при заболявания на хепатобилиарната система (ХБС), панкреаса и перитонеума  при лица под 18г.</t>
  </si>
  <si>
    <t>25.74_1</t>
  </si>
  <si>
    <t>Диагностика и лечение на заболявания на хепатобилиарната система, панкреаса и перитонеума  при лица над 18г.</t>
  </si>
  <si>
    <t>25.74_2</t>
  </si>
  <si>
    <t>Диагностика и лечение на заболявания на хепатобилиарната система, панкреаса и перитонеума  при лица под 18г.</t>
  </si>
  <si>
    <t>25.75_1</t>
  </si>
  <si>
    <t>Диагностика и лечение на декомпенсирани чернодробни заболявания (цироза)  при лица над 18г.</t>
  </si>
  <si>
    <t>25.75_2</t>
  </si>
  <si>
    <t>Диагностика и лечение на декомпенсирани чернодробни заболявания (цироза)  при лица под 18г.</t>
  </si>
  <si>
    <t>25.76_1</t>
  </si>
  <si>
    <t>Диагностика и лечение на хронични чернодробни заболявания  при лица над 18г.</t>
  </si>
  <si>
    <t>25.76_2</t>
  </si>
  <si>
    <t>Диагностика и лечение на хронични чернодробни заболявания  при лица под 18г.</t>
  </si>
  <si>
    <t>25.79_1</t>
  </si>
  <si>
    <t>Диагностика и лечение на заболявания на щитовидната жлеза  при лица над 18г.</t>
  </si>
  <si>
    <t>25.79_2</t>
  </si>
  <si>
    <t>Диагностика и лечение на заболявания на щитовидната жлеза  при лица под 18г.</t>
  </si>
  <si>
    <t>25.82_1</t>
  </si>
  <si>
    <t>Диагностика на лица с метаболитни нарушения  при лица над 18г.</t>
  </si>
  <si>
    <t>25.82_2</t>
  </si>
  <si>
    <t>Диагностика на лица с метаболитни нарушения  при лица под 18г.</t>
  </si>
  <si>
    <t>25.83_1</t>
  </si>
  <si>
    <t>Лечение на лица с метаболитни нарушения  при лица над 18г.</t>
  </si>
  <si>
    <t>25.83_2</t>
  </si>
  <si>
    <t>Лечение на лица с метаболитни нарушения  при лица под 18г.</t>
  </si>
  <si>
    <t>25.85_1</t>
  </si>
  <si>
    <t>Диагностика и лечение на гломерулонефрити – остри и хронични, първични и вторични при системни заболявания – новооткрити  при лица над 18г.</t>
  </si>
  <si>
    <t>25.85_2</t>
  </si>
  <si>
    <t>Диагностика и лечение на гломерулонефрити – остри и хронични, първични и вторични при системни заболявания – новооткрити  при лица под 18г.</t>
  </si>
  <si>
    <t>25.120_1</t>
  </si>
  <si>
    <t xml:space="preserve">Лечение на полиорганна недостатъчност, развила се след сърдечна операция </t>
  </si>
  <si>
    <t>25.120_2</t>
  </si>
  <si>
    <t>Лечение на полиорганна недостатъчност, развила се след сърдечна операция с продължителна механична вентилация</t>
  </si>
  <si>
    <t>25.140_1</t>
  </si>
  <si>
    <t>Консервативно парентерално лечение при ушно-носно-гърлени болести при лица над 18г.</t>
  </si>
  <si>
    <t>25.140_2</t>
  </si>
  <si>
    <t>Консервативно парентерално лечение при ушно-носно-гърлени болести при лица под 18г.</t>
  </si>
  <si>
    <t>25.206_1</t>
  </si>
  <si>
    <t>Краниотомии, неиндицирани от травма, чрез съвременни технологии (невроендоскопия и интраоперативен ултразвук)</t>
  </si>
  <si>
    <t>25.206_2</t>
  </si>
  <si>
    <t>Краниотомии, неиндицирани от травма, чрез съвременни технологии (невронавигация)</t>
  </si>
  <si>
    <t>25.241_3</t>
  </si>
  <si>
    <t>Диагностични процедури за стадиране и оценка на терапевтичния отговор при пациенти със злокачествени солидни тумори с КТ при лица над 18г.</t>
  </si>
  <si>
    <t>25.241_4</t>
  </si>
  <si>
    <t>Диагностични процедури за стадиране и оценка на терапевтичния отговор при пациенти със злокачествени солидни тумори с КТ при лица под 18г.</t>
  </si>
  <si>
    <t>25.241_5</t>
  </si>
  <si>
    <t>Диагностични процедури за стадиране и оценка на терапевтичния отговор при пациенти със злокачествени солидни тумори с ЯМР при лица над 18г.</t>
  </si>
  <si>
    <t>25.241_6</t>
  </si>
  <si>
    <t>Диагностични процедури за стадиране и оценка на терапевтичния отговор при пациенти със злокачествени солидни тумори с ЯМР при лица под 18г.</t>
  </si>
  <si>
    <t>25.244_1</t>
  </si>
  <si>
    <t>Диагностика и лечение на хеморагични диатези. Анемии при лица над 18г.</t>
  </si>
  <si>
    <t>25.244_2</t>
  </si>
  <si>
    <t>Диагностика и лечение на хеморагични диатези. Анемии при лица под 18г.</t>
  </si>
  <si>
    <t>25.251_1</t>
  </si>
  <si>
    <t>25.251_2</t>
  </si>
  <si>
    <t>25.А42</t>
  </si>
  <si>
    <t>БОЛНИЧНО ЛЕЧЕНИЕ С ИЗПЪЛНЕНИЕ НА АЛГОРИТЪМ ПО АМБУЛАТОРНА ПРОЦЕДУРА /Изм. със зап. № 541/03.08.16, № 681/17.10.17/</t>
  </si>
  <si>
    <t xml:space="preserve">Диагностика и лечение на хронични диарии, с начало в детската възраст  </t>
  </si>
  <si>
    <t>2.22</t>
  </si>
  <si>
    <t>Апликация на ботулинов токсин/Забележка: В цената на услугата не е включена стойността на медикамента./</t>
  </si>
  <si>
    <t>Cifra 21-1 /туморен маркер за бял дроб</t>
  </si>
  <si>
    <t>5.10.12</t>
  </si>
  <si>
    <t>6.3.27</t>
  </si>
  <si>
    <t>Определяне на Инфлуенца А + В, Респираторно-синцитиален вирус и Аденовирус чрез имунохроматографски тест</t>
  </si>
  <si>
    <t>22.32</t>
  </si>
  <si>
    <t>Изследване на мутации в АСЕ гена</t>
  </si>
  <si>
    <t>25,00/ден</t>
  </si>
  <si>
    <t>50,00/ден</t>
  </si>
  <si>
    <t>Индивидуално обучение за извършване на високоспециализирана дейност /квалификационен курс/ за лекари, с издаване на сертификат от УМБАЛ"Свети Георги"ЕАД</t>
  </si>
  <si>
    <t>Индивидуално обучение за извършване на високоспециализирана дейност /квалификационен курс/ за лекари, с издаване на сертификат от УМБАЛ"Свети Георги"ЕАД/чуждоезиково обучение/</t>
  </si>
  <si>
    <t>6.1.19.3</t>
  </si>
  <si>
    <t>6.1.19.4</t>
  </si>
  <si>
    <t>6.1.19.5</t>
  </si>
  <si>
    <t>6.1.19.6</t>
  </si>
  <si>
    <t>7.3.18</t>
  </si>
  <si>
    <t>КТ колонография</t>
  </si>
  <si>
    <t>22.33</t>
  </si>
  <si>
    <t>22.34</t>
  </si>
  <si>
    <t>Изследване на мутация V617F в JAK2 гена</t>
  </si>
  <si>
    <t>Изследване на мутация VaI34Leu в гена за Фактор XIII</t>
  </si>
  <si>
    <t>40,00 /без ДДС/</t>
  </si>
  <si>
    <t>6,00 /без ДДС/</t>
  </si>
  <si>
    <t>25,00 /без ДДС/</t>
  </si>
  <si>
    <t>10,00 /без ДДС/</t>
  </si>
  <si>
    <t>2,00 /без ДДС/</t>
  </si>
  <si>
    <t>200,00 /без ДДС/</t>
  </si>
  <si>
    <t>Тръжна документация</t>
  </si>
  <si>
    <t>Фитнес услуги - за един месец</t>
  </si>
  <si>
    <t>Фитнес услуги - за три месеца</t>
  </si>
  <si>
    <t>Административно-информационно обслужване на курс/семинар/обучение в операционна зала в База II на УМБАЛ"Свети Георги" ЕАД, бул. Пещерско шосе № 66, гр. Пловдив, с възможност за използване на наличната медицинска и друга апаратура/за астрономически час/</t>
  </si>
  <si>
    <t>6.3.28</t>
  </si>
  <si>
    <t>Определяне на РНК на SARS-CoV-2 чрез PCR/полимеразна верижна реакция/</t>
  </si>
  <si>
    <t>Постоянна електрокардиостимулация – ресинхронизираща системаза стимулация или автоматичен кардиовертер дефибрилатор</t>
  </si>
  <si>
    <t>Интервенционално лечение и свързани с него диагностични катетеризации при сърдечни аритмии при лица над 18г.</t>
  </si>
  <si>
    <t>25.211.1</t>
  </si>
  <si>
    <t>25.211.2</t>
  </si>
  <si>
    <t>Гръбначни и гръбначно-мозъчни оперативни интервенции с много голям обем и сложност - с невронавигация и интраопиративен 3D контрол</t>
  </si>
  <si>
    <t>25.220.1</t>
  </si>
  <si>
    <t>25.220.2</t>
  </si>
  <si>
    <t>Оперативни процедури в областта на раменния пояс и горния крайник с голям обем и сложност при повече от един пръст(лъч)</t>
  </si>
  <si>
    <t>25.252.1</t>
  </si>
  <si>
    <t>Радиохирургия на онкологични и неонкологични заболявания</t>
  </si>
  <si>
    <t>Парентерална инфузия на лекарствени продукти по терапевтична схема на медицински хранителни субстанции</t>
  </si>
  <si>
    <t>25.А44</t>
  </si>
  <si>
    <t>Диагностика на злокачествени заболявания на гърдата</t>
  </si>
  <si>
    <t>25.К1</t>
  </si>
  <si>
    <t>Диализно лечение при остри състояния</t>
  </si>
  <si>
    <t>25.33.2</t>
  </si>
  <si>
    <t>25.А1.1</t>
  </si>
  <si>
    <t>25.А1.2</t>
  </si>
  <si>
    <t>Бъбречно-заместителна терапия(хемодиафилтрация)</t>
  </si>
  <si>
    <t>22.35</t>
  </si>
  <si>
    <t>Изследване на мутация А1298С в ген, кодиращ MTHFR, предразполагащ към тромбофилии</t>
  </si>
  <si>
    <t>2.23</t>
  </si>
  <si>
    <t>Бърз тест за антитела IgM и IgG за SARS-CoV-2(COVID-19)</t>
  </si>
  <si>
    <t>5.4.9</t>
  </si>
  <si>
    <t>Определяне на антитела от клас IgG срещу SARS-CoV-2 чрез хемилуминисцентна детекция</t>
  </si>
  <si>
    <t>6.3.29</t>
  </si>
  <si>
    <t>6.3.30</t>
  </si>
  <si>
    <t>6.3.31</t>
  </si>
  <si>
    <t>Определяне антитела от клас IgA срещу SARS-CoV-2 чрез имуноензимен метод -ELISA</t>
  </si>
  <si>
    <t>Определяне антитела от клас IgM срещу SARS-CoV-2 чрез имуноензимен метод -ELISA</t>
  </si>
  <si>
    <t>Определяне антитела от клас IgG срещу SARS-CoV-2 чрез имуноензимен метод -ELISA</t>
  </si>
  <si>
    <t>8.24</t>
  </si>
  <si>
    <t>8.25</t>
  </si>
  <si>
    <t>8.26</t>
  </si>
  <si>
    <t>8.27</t>
  </si>
  <si>
    <t>Скрининг анализ на урина с полинаркотичен тест за 12 показателя</t>
  </si>
  <si>
    <t>Скрининг анализ на кръв с полинаркотичен тест за 12 показателя</t>
  </si>
  <si>
    <t>Анализ 3а карбоксихемоглобин (UV-VIS)</t>
  </si>
  <si>
    <t>Качествен токсикохимичен анализ за наркотични, упойващи и лекарствени средства в кръв или урина</t>
  </si>
  <si>
    <t>2.24</t>
  </si>
  <si>
    <t>Медико-генетична консултация</t>
  </si>
  <si>
    <t>Подобрени битови условия - за ден престой /Услугата се предлага в болнични стаи с до две легла, обзаведени с гардероб, маса за хранене, посетителски столове, хладилник, телевизор с кабелна телевизия, нощни лампи, декоративни аксесоари, обновена подова настилка и санитарно помещение./</t>
  </si>
  <si>
    <t>Самостоятелен сестрински пост – на час /Непреъснато присъствие на медицински специалист до пациента, съгласно посочените от него часове. Предоставя се във време, което е извън утвърдения работен график на специалиста./</t>
  </si>
  <si>
    <t>Допълнителен помощен персонал – на час /Непреъснато присъствие на санитар до пациента, съгласно посочените от него часове. Предоставя се във време, което е извън утвърдения работен график на служителя./</t>
  </si>
  <si>
    <t>6.3.32</t>
  </si>
  <si>
    <t>Бърз антигенен (Ag) тест за доказване на COVID-19 от назо-фарингеален секрет</t>
  </si>
  <si>
    <t>1.4.4</t>
  </si>
  <si>
    <t>8.31</t>
  </si>
  <si>
    <t>Козметична евисцерация на труп</t>
  </si>
  <si>
    <t>5.4.10</t>
  </si>
  <si>
    <t>Определяне на антитела от клас IgM срещу SARS-CoV-2 чрез хемилуминисцентна детекция</t>
  </si>
  <si>
    <t>Откриване на антитела срещу Eпщайн-бар вирус ( EBV) - аnti - ЕBV IgM с ЕLISA</t>
  </si>
  <si>
    <t>Откриване на антитела срещу Eпщайн-бар вирус ( EBV) - аnti - ЕBV IgG с ЕLISA</t>
  </si>
  <si>
    <t>Тест (имуноспот) за доказване на специфични Т-лимфоцити, сенсибилизирани с туберкулозни антигени</t>
  </si>
  <si>
    <t>МИКРОБИОЛОГИЧНА ДИАГНОСТИКА НА ТУБЕРКУЛОЗА</t>
  </si>
  <si>
    <t>Директна микроскопия за туберкулозни бактерии, посявки за туберкулозни бактерии на течна среда /автоматизирана система/ и 2 бр. твърди хранителни среди</t>
  </si>
  <si>
    <t>Извършване на тест за лекарствена чувствителност на туберкулозни бактерии към първи ред противотуберкулозни лекарствени продукти</t>
  </si>
  <si>
    <t>4.32</t>
  </si>
  <si>
    <t>4.33</t>
  </si>
  <si>
    <t>Посещение за слухово-речева рехабилитация след кохлеарна имплантация</t>
  </si>
  <si>
    <t>Настройка за кохлеарен имплант</t>
  </si>
  <si>
    <t>5.15.27</t>
  </si>
  <si>
    <t>Прокалцитонин</t>
  </si>
  <si>
    <t>6.3.33</t>
  </si>
  <si>
    <t>6.3.34</t>
  </si>
  <si>
    <t>6.3.35</t>
  </si>
  <si>
    <t>6.3.36</t>
  </si>
  <si>
    <t>6.3.37</t>
  </si>
  <si>
    <t>Определяне на ДНК на хепатит В вирус(HBV) чрез полимеразна верижна реакция(PCR) - количествен метод</t>
  </si>
  <si>
    <t>Определяне на RHK на хепатит C вирус(HCV) чрез полимеразна верижна реакция(PCR) - количествен метод</t>
  </si>
  <si>
    <t>Определяне на антиген на SARS-CoV-2 с хемилуминесцентен метод</t>
  </si>
  <si>
    <t>Определяне на тотални антитела срещу SARS-CoV-2 с хемилуминесцентен метод</t>
  </si>
  <si>
    <t>Определяне на  антитела от клас  IgG срещу SARS-CoV-2 с хемилуминесцентен метод</t>
  </si>
  <si>
    <t>2.25</t>
  </si>
  <si>
    <t>2.26</t>
  </si>
  <si>
    <t>2.27</t>
  </si>
  <si>
    <t>Вземане на назо-фарингеален секрет за PCR-изследване да доказване на COVID-19 по домовете</t>
  </si>
  <si>
    <t>Хирургична намеса и манипулация при премахване на чуждо тяло от ректума</t>
  </si>
  <si>
    <t>Вземане на назо-фарингеален секрет за PCR-изследване да доказване на COVID-19 на място във фирми/учреждения, при повече от 10 лица</t>
  </si>
  <si>
    <t>3.7</t>
  </si>
  <si>
    <t>Заверка на здравна книжка от О-е по фтизиатрия</t>
  </si>
  <si>
    <t>3.8</t>
  </si>
  <si>
    <t>Служебна бележка за диспансерна регистрация от О-е по фтизиатрия</t>
  </si>
  <si>
    <t>13.14</t>
  </si>
  <si>
    <t>Class CO2 лазерасистирана склеретомия при глаукома</t>
  </si>
  <si>
    <t>4,00 /без ДДС/</t>
  </si>
  <si>
    <t>Изпращане по електронна поща на сканирано копие на резултат от изследване</t>
  </si>
  <si>
    <t>2,50 /без ДДС/</t>
  </si>
  <si>
    <t>25.А37</t>
  </si>
  <si>
    <t>Еднофотонна емисионна компютърна томография с компютърна томография - SPECT/CT на хибриден скенер</t>
  </si>
  <si>
    <t>25.5_1</t>
  </si>
  <si>
    <t>25.5_2</t>
  </si>
  <si>
    <t>Раждане чрез цезарово течение</t>
  </si>
  <si>
    <t>Модулирано по интензитет лъчелечение на онкологични и неонкологични заболявания с приложени до 20 фракции и продължителност на лечението от 3 до 30 дни</t>
  </si>
  <si>
    <t>Модулирано по интензитет лъчелечение на онкологични и неонкологични заболявания с приложени 20 и повече фракции и продължителност на лечението 30 и повече дни</t>
  </si>
  <si>
    <t>Нормално раждане</t>
  </si>
  <si>
    <t>6.3.38</t>
  </si>
  <si>
    <t>PCR RT SARS-CoV-2 експресна диагностика</t>
  </si>
  <si>
    <t>5.19</t>
  </si>
  <si>
    <t>5.19.1</t>
  </si>
  <si>
    <t>5.19.2</t>
  </si>
  <si>
    <t>5.19.3</t>
  </si>
  <si>
    <t>5.19.4</t>
  </si>
  <si>
    <t>5.19.5</t>
  </si>
  <si>
    <t>Диагностика на туморни онкогени</t>
  </si>
  <si>
    <t>PCR-тест за мутации в BRAF гена (6 мутации в кодон 600)</t>
  </si>
  <si>
    <t>PCR-тест за мутации в KRAS гена (21 мутации в кодони 12, 13, 58, 61, 117, 146)</t>
  </si>
  <si>
    <t>PCR-тест за мутации в NRAS/BRAF гените (NRAS-18 мутации в кодони 12, 13, 59, 61, 117, 146 и 5 мутации в BRAF V600  кордон)</t>
  </si>
  <si>
    <t>PCR-тест за мутации в  EGRF гена (51 мутации в екзон 18, 19, 20, 21)</t>
  </si>
  <si>
    <t>PCR-тест за MSI панел (ACVR2A, BTBD7, DIDO1, MRE11, RYR3, SEC31A, SULF2)</t>
  </si>
  <si>
    <t>Вземане на венозна кръв за лабораторно изследване</t>
  </si>
  <si>
    <t>Пренатален биохимичен скрининг извън Националната програма за подобряване на майчиното и детско здраве - първи триместър</t>
  </si>
  <si>
    <t>Пренатален биохимичен скрининг извън Националната програма за подобряване на майчиното и детско здраве - втори триместър</t>
  </si>
  <si>
    <t>4.17.6</t>
  </si>
  <si>
    <t>4.17.7</t>
  </si>
  <si>
    <t>Терапия с репетитивна транскраниална магнитна стимулация - пет терапевтични процедури</t>
  </si>
  <si>
    <t>Терапия с репетитивна транскраниална магнитна стимулация - десет терапевтични процедури</t>
  </si>
  <si>
    <t>6.1.19.7</t>
  </si>
  <si>
    <t>6.1.19.8</t>
  </si>
  <si>
    <t>Културелно изследване на S. aureus от копрокултура</t>
  </si>
  <si>
    <t>Културелно изследване за гъбички</t>
  </si>
  <si>
    <t>6.1.19.9</t>
  </si>
  <si>
    <t>Изследване на антимикотична чувствителност на патогенни гъбички с минимални инхибиращи концентрации</t>
  </si>
  <si>
    <t>6.1.6.5</t>
  </si>
  <si>
    <t>6.1.6.6</t>
  </si>
  <si>
    <t>6.1.3.1.5</t>
  </si>
  <si>
    <t>6.1.3.2.7</t>
  </si>
  <si>
    <t>6.1.3.3.7</t>
  </si>
  <si>
    <t>6.1.3.5.4</t>
  </si>
  <si>
    <t>6.1.3.6.4</t>
  </si>
  <si>
    <t>6.1.10.5</t>
  </si>
  <si>
    <t>1.11</t>
  </si>
  <si>
    <t>Консултативен отоневрологичен преглед</t>
  </si>
  <si>
    <t>23.1.6</t>
  </si>
  <si>
    <t>Премахвани на кожни и лигавични лезии с лазер</t>
  </si>
  <si>
    <t>6.3.39</t>
  </si>
  <si>
    <t>6.3.40</t>
  </si>
  <si>
    <t>6.3.41</t>
  </si>
  <si>
    <t>6.3.42</t>
  </si>
  <si>
    <t>Експресен PCR тест за COVID-19 (SARS-CoV-2) - до 1 час</t>
  </si>
  <si>
    <t>Експресен PCR тест за ГРИП тип А и Б - до 1 час</t>
  </si>
  <si>
    <t>Експресен PCR тест за Респираторен синцитиален вирус - до 1 час</t>
  </si>
  <si>
    <t>Експресен PCR тест за Стрептококи група А - до 1 час</t>
  </si>
  <si>
    <t>Културелно изследване за чревни патогени - E. coli, Salmonella spp., Shigella spp.</t>
  </si>
  <si>
    <t>Изследване за гъбична чувствителност на патогенни гъбички с минимални инхибиращи концентрации</t>
  </si>
  <si>
    <t xml:space="preserve">Серумни имуноглобулини и фракции на комплемента </t>
  </si>
  <si>
    <t xml:space="preserve">AST ( антистрептолизинов титър) </t>
  </si>
  <si>
    <t>Когнитивно /неврокогнитивно/ изследване</t>
  </si>
  <si>
    <t>Остеодензитометрия на една зона</t>
  </si>
  <si>
    <t>4.19.1</t>
  </si>
  <si>
    <t>4.19.2</t>
  </si>
  <si>
    <t>Остеодензитометрия на две зони</t>
  </si>
  <si>
    <t>18.1.1.1</t>
  </si>
  <si>
    <t>18.1.1.2</t>
  </si>
  <si>
    <t>18.1.1.3</t>
  </si>
  <si>
    <t>18.1.1.4</t>
  </si>
  <si>
    <t>18.1.1.5</t>
  </si>
  <si>
    <t>18.1.1.6</t>
  </si>
  <si>
    <t>18.1.1.7</t>
  </si>
  <si>
    <t>18.1.1.8</t>
  </si>
  <si>
    <t>18.1.1.9</t>
  </si>
  <si>
    <t>18.1.1.10</t>
  </si>
  <si>
    <t>18.1.1.11</t>
  </si>
  <si>
    <t>18.1.1.12</t>
  </si>
  <si>
    <t>18.1.2.1</t>
  </si>
  <si>
    <t>18.1.2.2</t>
  </si>
  <si>
    <t>18.1.2.3</t>
  </si>
  <si>
    <t>18.1.2.4</t>
  </si>
  <si>
    <t>18.1.2.5</t>
  </si>
  <si>
    <t>18.1.2.6</t>
  </si>
  <si>
    <t>18.1.2.7</t>
  </si>
  <si>
    <t>18.1.7.1</t>
  </si>
  <si>
    <t>18.1.7.2</t>
  </si>
  <si>
    <t>18.1.7.3</t>
  </si>
  <si>
    <t>18.1.7.4</t>
  </si>
  <si>
    <t>18.1.7.5</t>
  </si>
  <si>
    <t>18.1.7.6</t>
  </si>
  <si>
    <t>18.1.7.7</t>
  </si>
  <si>
    <t>18.1.7.8</t>
  </si>
  <si>
    <t>18.1.8.1</t>
  </si>
  <si>
    <t>18.1.8.2</t>
  </si>
  <si>
    <t>18.1.8.3</t>
  </si>
  <si>
    <t>18.1.8.4</t>
  </si>
  <si>
    <t>18.1.9.1</t>
  </si>
  <si>
    <t>18.1.9.2</t>
  </si>
  <si>
    <t>18.1.9.3</t>
  </si>
  <si>
    <t>18.1.9.4</t>
  </si>
  <si>
    <t>18.1.9.5</t>
  </si>
  <si>
    <t>18.1.9.6</t>
  </si>
  <si>
    <t>18.2.1.1</t>
  </si>
  <si>
    <t>18.2.1.2</t>
  </si>
  <si>
    <t>18.2.1.3</t>
  </si>
  <si>
    <t>18.2.1.4</t>
  </si>
  <si>
    <t>18.2.1.5</t>
  </si>
  <si>
    <t>18.2.1.6</t>
  </si>
  <si>
    <t>18.2.1.7</t>
  </si>
  <si>
    <t>18.2.1.8</t>
  </si>
  <si>
    <t>18.2.1.9</t>
  </si>
  <si>
    <t>18.2.1.10</t>
  </si>
  <si>
    <t>18.2.1.11</t>
  </si>
  <si>
    <t>18.2.1.12</t>
  </si>
  <si>
    <t>18.2.1.13</t>
  </si>
  <si>
    <t>18.2.1.14</t>
  </si>
  <si>
    <t>18.2.1.15</t>
  </si>
  <si>
    <t>18.2.1.16</t>
  </si>
  <si>
    <t>18.2.1.17</t>
  </si>
  <si>
    <t>18.2.1.18</t>
  </si>
  <si>
    <t>18.2.1.19</t>
  </si>
  <si>
    <t>18.2.1.20</t>
  </si>
  <si>
    <t>18.2.1.21</t>
  </si>
  <si>
    <t>18.2.1.22</t>
  </si>
  <si>
    <t>18.2.2.1</t>
  </si>
  <si>
    <t>18.2.2.2</t>
  </si>
  <si>
    <t>18.2.2.3</t>
  </si>
  <si>
    <t>18.2.2.4</t>
  </si>
  <si>
    <t>18.2.3.1</t>
  </si>
  <si>
    <t>18.2.3.2</t>
  </si>
  <si>
    <t>18.2.4.1</t>
  </si>
  <si>
    <t>18.2.4.2</t>
  </si>
  <si>
    <t>18.2.4.3</t>
  </si>
  <si>
    <t>18.2.4.4</t>
  </si>
  <si>
    <t>18.2.7.1</t>
  </si>
  <si>
    <t>18.2.7.2</t>
  </si>
  <si>
    <t>18.2.7.3</t>
  </si>
  <si>
    <t>18.2.7.4</t>
  </si>
  <si>
    <t>18.2.7.5</t>
  </si>
  <si>
    <t>18.2.10.1</t>
  </si>
  <si>
    <t>18.2.10.2</t>
  </si>
  <si>
    <t>18.2.10.3</t>
  </si>
  <si>
    <t>18.2.10.4</t>
  </si>
  <si>
    <t>ЕСТЕТИЧНИ ОПЕРАЦИИ В ОБЛАСТТА НА ЛИЦЕТО</t>
  </si>
  <si>
    <t>Оперативно отстраняване на бръчки по лицето и шията</t>
  </si>
  <si>
    <t>Фейслифт (лице и шия)</t>
  </si>
  <si>
    <t>Шиен лифт</t>
  </si>
  <si>
    <t>Челен лифт</t>
  </si>
  <si>
    <t>Браулифт (повдигане на вежди)</t>
  </si>
  <si>
    <t>Цервикофациален лифтинг (на лицето и шията)</t>
  </si>
  <si>
    <t>Ритидектомия</t>
  </si>
  <si>
    <t xml:space="preserve">Композитен фейслифт                                                                  </t>
  </si>
  <si>
    <t xml:space="preserve">Мини фейслифт                                                                            </t>
  </si>
  <si>
    <t>Отстраняване на бръчки в областта на шията (Лифтиг на шията)</t>
  </si>
  <si>
    <t xml:space="preserve">Маларен лифтинг                                                                                         </t>
  </si>
  <si>
    <t xml:space="preserve">Фронтален лифт                                                              </t>
  </si>
  <si>
    <t xml:space="preserve">Повдигане на вежди </t>
  </si>
  <si>
    <t xml:space="preserve">Естетична корекция на клепачите (Блефаропластика) </t>
  </si>
  <si>
    <t>Отстраняване на ксантелазми</t>
  </si>
  <si>
    <t>Трансконюнктивална блефаропластика - премахване на мастни торби на долен клепач</t>
  </si>
  <si>
    <t xml:space="preserve"> Корекция на отпусната кожа на горен клепач с премахване на мастни торбички</t>
  </si>
  <si>
    <t>Субцилиярна корекция на отпусната кожа с премахване на мастни торбички на долен клепач</t>
  </si>
  <si>
    <t xml:space="preserve"> Премахване на новообразувания от горен и/или долен клепач</t>
  </si>
  <si>
    <t>Естетична корекция на носа (Ринопластика)</t>
  </si>
  <si>
    <t>Риносептопластика</t>
  </si>
  <si>
    <t>Естетична корекция на брадичката (Ментопластика) - без цената на импланта</t>
  </si>
  <si>
    <t>Гениопластика - без цената на импланта</t>
  </si>
  <si>
    <t>Естетична корекция на ушна мида (Отопластика)</t>
  </si>
  <si>
    <t>Корекция на клепнали уши (на едно ухо)</t>
  </si>
  <si>
    <t>Корекция на клепнали уши (на двете уши)</t>
  </si>
  <si>
    <t>Корекция на ушни лобули</t>
  </si>
  <si>
    <t>Намаляване на ушната мида</t>
  </si>
  <si>
    <t xml:space="preserve"> Естетична корекция на Проминиращо ухо – едностранно</t>
  </si>
  <si>
    <t xml:space="preserve">Естетична корекция на Проминиращо ухо -  двустранно </t>
  </si>
  <si>
    <t xml:space="preserve"> Корекция на ушен лобул с местна пластика                                               </t>
  </si>
  <si>
    <t xml:space="preserve">Корекция на Макротия                                                                                      </t>
  </si>
  <si>
    <t xml:space="preserve">Естетична корекция на устни </t>
  </si>
  <si>
    <t>Липофилинг на горна и долна устна</t>
  </si>
  <si>
    <t>Премахване на силиконово олио от горна и/или долна устна</t>
  </si>
  <si>
    <t>Естетична корекция на лице със собствена мастна тъкан (Липофилинг)</t>
  </si>
  <si>
    <t>Увеличаване на устни</t>
  </si>
  <si>
    <t>Попълване на назолабиални гънки</t>
  </si>
  <si>
    <t>Попълване на хлътнали бузи, скули, слепоочия, мандибуларен контур (за всяко по)</t>
  </si>
  <si>
    <t>Попълване на хлътнали области - за цяло лице</t>
  </si>
  <si>
    <t>Попълване на хлътнали области - за цяло лице - повторна процедура</t>
  </si>
  <si>
    <t xml:space="preserve"> Корекция на назолабиални гънки със собствена мастна тъкан</t>
  </si>
  <si>
    <t>Естетична корекция на белези с Дермабразио</t>
  </si>
  <si>
    <t>ЕСТЕТИЧНИ ОПЕРАЦИИ В ОБЛАСТТА НА ТЯЛОТО</t>
  </si>
  <si>
    <t>Естетична корекция на гърди</t>
  </si>
  <si>
    <t>Намаляване на бюста с повдигане  (Редукционна мамопластика)</t>
  </si>
  <si>
    <t>Редукционна мамопластика при гинекомастия</t>
  </si>
  <si>
    <t>Естетична корекция на гинекомастия</t>
  </si>
  <si>
    <t xml:space="preserve">Повдигане на гърдите ( Мастопексия ) </t>
  </si>
  <si>
    <t>Увеличаване на бюста (Аугментационнамамопластика) - без цената на импланта</t>
  </si>
  <si>
    <t>Естетична корекция на големи или хлътнали мамили (Мамилопластика)</t>
  </si>
  <si>
    <t>Естетична корекция на ареоли (Ареолопластика)</t>
  </si>
  <si>
    <t>Премахване на доброкачествени новообразувания на гърдата</t>
  </si>
  <si>
    <t>Отстраняване на импланти</t>
  </si>
  <si>
    <t>Подмяна на импланти (без цената на импланта)</t>
  </si>
  <si>
    <t xml:space="preserve">Двустранна редукционна мамопластика </t>
  </si>
  <si>
    <t>Подкожна мастектомия, без транспозиция на ареоло-мамиларен комплекс при мъже</t>
  </si>
  <si>
    <t xml:space="preserve"> Мастопексия на горно-хранещо краче - изпълнена за корекция при птоза на гърдата  с транспозиция на ареоло-мамиларен комплекс   </t>
  </si>
  <si>
    <t xml:space="preserve"> Корекция на Птоза на гърдите двустранно с "inverted T” техника   </t>
  </si>
  <si>
    <t xml:space="preserve"> Двустранна гръдна имплантация (Dual Plane),  без цената на импланта  </t>
  </si>
  <si>
    <t xml:space="preserve"> Поставяне на импланти над-мускулно ( уголемяване на мл. жлеза),  без  цената на импланта                                                                                        </t>
  </si>
  <si>
    <t xml:space="preserve">Поставяне на импланти под-мускулно ( уголемяване на мл. жлеза), без  цената на импланта                                                                                        </t>
  </si>
  <si>
    <t xml:space="preserve">Корекция на зърна-мамили                                                                                  </t>
  </si>
  <si>
    <t xml:space="preserve"> Корекция на ареоли без транспозиция                                                             </t>
  </si>
  <si>
    <t xml:space="preserve"> Премахване на гръдни импланти                                                                       </t>
  </si>
  <si>
    <t xml:space="preserve"> Премахване с реимплантация на гръдни импланти, без цената на импланта</t>
  </si>
  <si>
    <t>Естетична корекция на корем</t>
  </si>
  <si>
    <t>Пластика на предна коремна стена (Абдоминопластика)</t>
  </si>
  <si>
    <t>Мини-абдоминопластика</t>
  </si>
  <si>
    <t>Пластика на предна коремна стена с корекция на диастаза на коремни мускули</t>
  </si>
  <si>
    <t>Премахване на кожно-мастна престилка от предна коремна стена</t>
  </si>
  <si>
    <t xml:space="preserve">Естетична корекция на горен крайник </t>
  </si>
  <si>
    <t>Хирургично отстраняване на отпуснати кожни дефекти (Брахиопластика)</t>
  </si>
  <si>
    <t>Премахване и пластика на отпуснати кожни дефекти от горен крайник двустранно</t>
  </si>
  <si>
    <t xml:space="preserve">Естетична корекция на долен крайник </t>
  </si>
  <si>
    <t xml:space="preserve">Хирургично отстраняване на  отпуснати кожни дефекти </t>
  </si>
  <si>
    <t xml:space="preserve">Контуриране на подбедрици (без цената на импланта) </t>
  </si>
  <si>
    <t xml:space="preserve"> Премахване и пластика на отпуснати кожни дефекти </t>
  </si>
  <si>
    <t>Аугментация на подбедрици (без цената на импланта)</t>
  </si>
  <si>
    <t>Пластика и лифтиране на отпуснала и увиснала кожа в областта на седалището</t>
  </si>
  <si>
    <t>Естетична корекция на седалище (повдигане)</t>
  </si>
  <si>
    <t>Естетични корекции на гениталии</t>
  </si>
  <si>
    <t>Поставяне на тестикуларен имплант (без цената на импланта)</t>
  </si>
  <si>
    <t>Обрязване на пенис (Циркумцизия)</t>
  </si>
  <si>
    <t>Отстраняване на чужди тела  от пенис</t>
  </si>
  <si>
    <t>Естетична корекция на срамни устни (Лабиопластика )</t>
  </si>
  <si>
    <t xml:space="preserve">Корекция на хипертрофирали лабии         </t>
  </si>
  <si>
    <t>Липосукция (за едно поле)</t>
  </si>
  <si>
    <t xml:space="preserve">Хирургично отстраняване на кожни новообразувания  </t>
  </si>
  <si>
    <t>Хирургично отстраняване на цикатрикси</t>
  </si>
  <si>
    <t xml:space="preserve">Хирургично отстраняване на ограничени цикатрикси до 10 см </t>
  </si>
  <si>
    <t>Хирургично отстраняване на обширни цикатрикси, изискващи имплантация на експандер (кожен разширител), без цената на експандера</t>
  </si>
  <si>
    <t>Ексцизия на груби хипертрофични цикатрикси до 10 см</t>
  </si>
  <si>
    <t>Ексцизия на груби хипертрофични цикатрикси, изискващи кожен разширител (експандер) без цената на експандера</t>
  </si>
  <si>
    <t xml:space="preserve"> Корекция на Птоза на гърдите двустранно с "Lolipop" техника</t>
  </si>
  <si>
    <t>Администриране на професионални срещи, беседи на здравна тематика с продължителност не по-малко от два часа в мултифункционална зала на територията  на УМБАЛ "Свети Георги" ЕАД, гр. Пловдив, с възможност за използване на мултимедия ( за 1 час )</t>
  </si>
  <si>
    <t>Администриране на професионални срещи, беседи на здравна тематика с продължителност не по-малко от два часа в мултифункционална зала на територията на УМБАЛ "Свети Георги" ЕАД, гр. Пловдив, без възможност за използване на мултимедия  ( за 1 час )</t>
  </si>
  <si>
    <t>Компютърна томография на гръден кош</t>
  </si>
  <si>
    <t>Вземане на назо-фарингеален секрет за изследване за доказване на COVID-19</t>
  </si>
  <si>
    <t>8.32</t>
  </si>
  <si>
    <t>Съхранение на биологични проби, включително материал за ДНК-анализ (на 1 проба за 3 месеца</t>
  </si>
  <si>
    <t>5.4.11</t>
  </si>
  <si>
    <t>Интерлевкин-6 (IL-6)</t>
  </si>
  <si>
    <t>6.1.14.2</t>
  </si>
  <si>
    <t>6.1.14.3</t>
  </si>
  <si>
    <t>1.19.1</t>
  </si>
  <si>
    <t>Имплантиране на постоянен антибрадикарден електрокардиостимулатор, едно- или двукухинен</t>
  </si>
  <si>
    <t>1.19.2</t>
  </si>
  <si>
    <t>Имплантиране на система за ресинхронизираща терапия или автоматичен кардиовертер дефибрилатор</t>
  </si>
  <si>
    <t>20,00 /без ДДС/</t>
  </si>
  <si>
    <t>Служебна бележка за дата и точен час на раждане</t>
  </si>
  <si>
    <t>1,50 /без ДДС/</t>
  </si>
  <si>
    <t>50,00 /без ДДС/</t>
  </si>
  <si>
    <t>2,90 /без ДДС/</t>
  </si>
  <si>
    <t>25.А45</t>
  </si>
  <si>
    <t>25.А46</t>
  </si>
  <si>
    <t>25.А47</t>
  </si>
  <si>
    <t> Диагностика на първични имунни дефицити</t>
  </si>
  <si>
    <t>Диагностика и лечение на пациенти с инсулинозависим диабет, ползващи инсулинови помпи и/или сензори за продължително мониториране на нивото на глюкозата</t>
  </si>
  <si>
    <t>Обучение и подпомагащо консултиране на пациенти с диабет</t>
  </si>
  <si>
    <t>25.К2</t>
  </si>
  <si>
    <t>25.К3</t>
  </si>
  <si>
    <t>25.К4</t>
  </si>
  <si>
    <t>Интензивно лечение на новородени деца с асистирано дишане</t>
  </si>
  <si>
    <t>Интензивно лечение, мониторинг и интензивни грижи с механична вентилация и/или парентерално хранене</t>
  </si>
  <si>
    <t>Интензивно лечение, мониторинг и интензивни грижи без механична вентилация и/или парентерално хранене</t>
  </si>
  <si>
    <t>22.36</t>
  </si>
  <si>
    <t>22.37</t>
  </si>
  <si>
    <t>Изследване на 4 мутации(*2A(c1905+1G&gt;A), *13(c1679T&gt;G), HapB3(c1236G&gt;A) and c2846A&gt;T) в ген DPYD</t>
  </si>
  <si>
    <t>Изследване на една от 4 мутации(*2A(c1905+1G&gt;A), *13(c1679T&gt;G), HapB3(c1236G&gt;A) and c2846A&gt;T) в ген DPYD</t>
  </si>
  <si>
    <t>Пране и транспорт на пране - за килограм, от и до посочена от клиента локация в рамките на гр. Пловдив</t>
  </si>
  <si>
    <t>7.4.5</t>
  </si>
  <si>
    <t>7.4.6</t>
  </si>
  <si>
    <t>Магнитно-резонансна томография на две области</t>
  </si>
  <si>
    <t>Магнитно-резонансна ентерография</t>
  </si>
  <si>
    <t>1.4.5</t>
  </si>
  <si>
    <t>Освидетелстване на живо лице по негово желание, в дома, с издаване на съдебномедицинско удостоверение, само в случаите на невъзможност по обективни медицински причини то да присъства в амбулаторията на Отделение по съдебна медицина</t>
  </si>
  <si>
    <t>26</t>
  </si>
  <si>
    <t>БОЛНИЧНО ЛЕЧЕНИЕ - при остойностяване чрез леглоден</t>
  </si>
  <si>
    <t>26.1</t>
  </si>
  <si>
    <t>Ден престой в Отделение по кардиохирургия, Отделение по инвазивна кардиология</t>
  </si>
  <si>
    <t>26.2</t>
  </si>
  <si>
    <t>Ден престой в Клиника по токсикология, Клиника по съдова хирургия, Клиника по пластично-възстановителна и естетична хирургия, Клиника по детска хирургия</t>
  </si>
  <si>
    <t>26.3</t>
  </si>
  <si>
    <t>Ден престой в Клиника по физикална и рехабилитационна медицина</t>
  </si>
  <si>
    <t>26.4</t>
  </si>
  <si>
    <t>Ден престой във всички останали клиники и отделения</t>
  </si>
  <si>
    <t>Венозна инфузия под наблюдение на лекар и медицински специалист до 6 часа</t>
  </si>
  <si>
    <t>2.28</t>
  </si>
  <si>
    <t>КОНСУЛТАТИВЕН ПРЕГЛЕД В ДРУГО ЛЕЧЕБНО ЗАВЕДЕНИЕ</t>
  </si>
  <si>
    <t>5.15.28</t>
  </si>
  <si>
    <t>CRP – пълна кръв</t>
  </si>
  <si>
    <t>1.154.2</t>
  </si>
  <si>
    <t>Перкутанна нефростомия с фрагментация</t>
  </si>
  <si>
    <t>Нерадикално отстраняване на женски полови органи</t>
  </si>
  <si>
    <t>5.15.29</t>
  </si>
  <si>
    <t>Про-натрийуретичен пептид(NT-pro BNP)</t>
  </si>
  <si>
    <t>1.145.4</t>
  </si>
  <si>
    <t>Екстракция на стент от уретер</t>
  </si>
  <si>
    <t>Частична цистектомия</t>
  </si>
  <si>
    <t>1.148.2</t>
  </si>
  <si>
    <t>1.149.3</t>
  </si>
  <si>
    <t>1.149.4</t>
  </si>
  <si>
    <t>Смяна на цистостомна тръба</t>
  </si>
  <si>
    <t>Затваряне на цистостома</t>
  </si>
  <si>
    <t>1.154.3</t>
  </si>
  <si>
    <t>1.154.4</t>
  </si>
  <si>
    <t>1.154.5</t>
  </si>
  <si>
    <t>1.154.6</t>
  </si>
  <si>
    <t>1.154.7</t>
  </si>
  <si>
    <t>1.154.8</t>
  </si>
  <si>
    <t>1.154.9</t>
  </si>
  <si>
    <t>1.154.10</t>
  </si>
  <si>
    <t>Перкутанна нефростомия</t>
  </si>
  <si>
    <t>Частична нефректомия</t>
  </si>
  <si>
    <t>Нефроуретеректомия</t>
  </si>
  <si>
    <t>Други операции на бъбрек</t>
  </si>
  <si>
    <t>Частична или пълна уретеректомия</t>
  </si>
  <si>
    <t>Смяна на уретерокутанеостома</t>
  </si>
  <si>
    <t>Уретроцистостомия</t>
  </si>
  <si>
    <t>1.155.1</t>
  </si>
  <si>
    <t>Смяна на нефростомна тръба</t>
  </si>
  <si>
    <t xml:space="preserve"> Екстракорпорална литотрипсия</t>
  </si>
  <si>
    <t>Екстракорпорална литотрипсия</t>
  </si>
  <si>
    <t>Корекция на свързването на легенче-уретер</t>
  </si>
  <si>
    <t>2.29</t>
  </si>
  <si>
    <t>Поставяне на абокат (с включен консуматив)</t>
  </si>
  <si>
    <t>22.38</t>
  </si>
  <si>
    <t>Неинвазивен пренатален свободно клетъчен ДНК тест NIFTY PRO</t>
  </si>
  <si>
    <t>22.39</t>
  </si>
  <si>
    <t>Панел за наследствен рак(при жени)</t>
  </si>
  <si>
    <t>Панел за  наследствен рак(при мъже)</t>
  </si>
  <si>
    <t>Изследване на гените BRCA1 и BRCA2</t>
  </si>
  <si>
    <t>Панел за наследствен простатен карцином</t>
  </si>
  <si>
    <t>Панел наследствена Retinoblastoma</t>
  </si>
  <si>
    <t>Панел наследствен колоректален карцином</t>
  </si>
  <si>
    <t>Панел наследствен рак на панкреаса</t>
  </si>
  <si>
    <t>MLPA анализ за BRCA1 и BRCA2</t>
  </si>
  <si>
    <t>Секвениране и MLPA на BRCA1 и BRCA2</t>
  </si>
  <si>
    <t>Colo Test многоцелеви фекален ДНК анализ за колоректален карцином</t>
  </si>
  <si>
    <t>Панел(20 гена) за белодробен карцином от тъкан</t>
  </si>
  <si>
    <t>Панел(13 гена) за белодробен карцином от свободно клетъчна ДНК(ctDNA)</t>
  </si>
  <si>
    <t>Панел гени свързани с таргетна терапия и прогноза при рак (тъканна проба)(688 гена)</t>
  </si>
  <si>
    <t>Панел гени свързани с таргетна терапия и прогноза при рак (свободно клетъчна туморна ДНК)(688 гена)</t>
  </si>
  <si>
    <t>Скрининг за носителство на рецесивни мутации</t>
  </si>
  <si>
    <t>Хромозомно секвениране с резолюция до 100 000 бази</t>
  </si>
  <si>
    <t>22.39.1</t>
  </si>
  <si>
    <t>22.39.2</t>
  </si>
  <si>
    <t>22.39.3</t>
  </si>
  <si>
    <t>22.39.4</t>
  </si>
  <si>
    <t>22.39.5</t>
  </si>
  <si>
    <t>22.39.6</t>
  </si>
  <si>
    <t>22.39.7</t>
  </si>
  <si>
    <t>22.39.8</t>
  </si>
  <si>
    <t>22.39.9</t>
  </si>
  <si>
    <t>22.39.10</t>
  </si>
  <si>
    <t>22.39.11</t>
  </si>
  <si>
    <t>22.39.12</t>
  </si>
  <si>
    <t>22.39.13</t>
  </si>
  <si>
    <t>22.40.1</t>
  </si>
  <si>
    <t>22.40.2</t>
  </si>
  <si>
    <t>22.41</t>
  </si>
  <si>
    <t>22.42</t>
  </si>
  <si>
    <t>22.40</t>
  </si>
  <si>
    <t>Панел гени за геномно профилиране на тумори</t>
  </si>
  <si>
    <t>Панел за наследствен рак на гърдата и/или яйчника</t>
  </si>
  <si>
    <t>Панели от гени, асоциирани с наследствен рак</t>
  </si>
  <si>
    <t>4.34</t>
  </si>
  <si>
    <t>4.35</t>
  </si>
  <si>
    <t>4.36</t>
  </si>
  <si>
    <t>Тимпанометрия</t>
  </si>
  <si>
    <t>Лазер терапия на периферно нервни заболявания</t>
  </si>
  <si>
    <t>Пакет от лазер терапия, кинезитерапия, криотерапия</t>
  </si>
  <si>
    <t>Допълнително заплащане за КП 050.1 за ден престой, след четвъртия ден</t>
  </si>
  <si>
    <t>25.50_1.1</t>
  </si>
  <si>
    <t>Допълнително заплащане за КП 050.2 за ден престой, след четвъртия ден</t>
  </si>
  <si>
    <t>25.50_2.1</t>
  </si>
  <si>
    <t>25.84</t>
  </si>
  <si>
    <t>25.123.1</t>
  </si>
  <si>
    <t>25.123.2</t>
  </si>
  <si>
    <t>25.123.3</t>
  </si>
  <si>
    <t>25.123.4</t>
  </si>
  <si>
    <t>Оперативно лечение на руптурирали аневризми на абдоминална аорта</t>
  </si>
  <si>
    <t>Оперативно лечение на абдоминална аорта, долна празна вена и клоновете им</t>
  </si>
  <si>
    <t>Диагностика и лечение след провеждане на КПр № 7 „Ендоваскуларно лечение на абдоминална аорта, долна празна вена и клоновете им“</t>
  </si>
  <si>
    <t>25.187.1</t>
  </si>
  <si>
    <t>25.187.2</t>
  </si>
  <si>
    <t>Оперативни процедури върху черен дроб с много голям обем и сложност</t>
  </si>
  <si>
    <t>Оперативни процедури върху черен дроб с голям обем и сложност</t>
  </si>
  <si>
    <t>25.206_3</t>
  </si>
  <si>
    <t>Краниотомии, неиндицирани от травма, чрез съвременни технологиии (невроендоскопия и интраоперативен ултразвук), след клинична процедура „Ендоваскуларно лечение на нетравматични мозъчни кръвоизливи, аневризми и артериовенозни малформации на мозъчните съдове“</t>
  </si>
  <si>
    <t>25.248.1</t>
  </si>
  <si>
    <t>Лъчелечение при детски онкологични и неонкологични заболявания с анестезия с приложени до 20 фракции и продължителност на лечението от 3 до 30 дни</t>
  </si>
  <si>
    <t>25.248.2</t>
  </si>
  <si>
    <t>Лъчелечение при детски онкологични и неонкологични заболявания с анестезия с приложени 20 и повече фракции и продължителност на лечението 30 и повече дни</t>
  </si>
  <si>
    <t>25.260.1</t>
  </si>
  <si>
    <t>25.260.2</t>
  </si>
  <si>
    <t>Робот-асистирана рехабилитация при детска церебрална парализа</t>
  </si>
  <si>
    <t>25.262.1</t>
  </si>
  <si>
    <t>25.262.2</t>
  </si>
  <si>
    <t>Физикална терапия и рехабилитация на болести на централна нервна система като последици от мозъчно-съдова болест, след непосредствена дехоспитализация от профилирана клиника/отделение за активно лечение на основното заболяване</t>
  </si>
  <si>
    <t>25.265.1</t>
  </si>
  <si>
    <t>25.265.2</t>
  </si>
  <si>
    <t>Физикална терапия и рехабилитация при болести на опорно-двигателен апарат след непосредствена дехоспитализация от профилирана клиника/отделение за активно лечение на основното заболяване</t>
  </si>
  <si>
    <t>25.К6</t>
  </si>
  <si>
    <t>Ендоваскуларно лечение на нетравматични мозъчни кръвоизливи, аневризми и артериовенозни малформации на мозъчните съдове</t>
  </si>
  <si>
    <t>25.К7</t>
  </si>
  <si>
    <t>Ендоваскуларно лечение на абдоминална аорта, долна празна вена и клоновете им</t>
  </si>
  <si>
    <t>Естетична корекция на клепачите (блефаропластика) – горни клепачи</t>
  </si>
  <si>
    <t>Естетична корекция на клепачите (блефаропластика) – долни клепачи</t>
  </si>
  <si>
    <t>Оперативно увеличаване с имплант, за една устна (без цената на импланта)</t>
  </si>
  <si>
    <t>Оперативно увеличаванес импланти, за две устни (без цената на импланта)</t>
  </si>
  <si>
    <t>6.1.22.4</t>
  </si>
  <si>
    <t xml:space="preserve"> Изследване за коклюш и паракоклюш чрез PCR (полимеразна верижна реакция)</t>
  </si>
  <si>
    <t>22.43</t>
  </si>
  <si>
    <t>Пре- и пост- тестова медико-генетична консултация</t>
  </si>
  <si>
    <t>7.3.7.1</t>
  </si>
  <si>
    <t>7.3.7.2</t>
  </si>
  <si>
    <t>7.3.7.3</t>
  </si>
  <si>
    <t>7.3.7.4</t>
  </si>
  <si>
    <t>7.3.7.5</t>
  </si>
  <si>
    <t>7.3.7.6</t>
  </si>
  <si>
    <t>7.3.7.7</t>
  </si>
  <si>
    <t>7.3.7.8</t>
  </si>
  <si>
    <t>7.3.7.9</t>
  </si>
  <si>
    <t>7.3.7.10</t>
  </si>
  <si>
    <t>7.3.7.11</t>
  </si>
  <si>
    <t>7.3.7.12</t>
  </si>
  <si>
    <t>КТ мозъчна ангиография</t>
  </si>
  <si>
    <t>КТ ангиография на каротиди</t>
  </si>
  <si>
    <t>КТ перфузия</t>
  </si>
  <si>
    <t>КТ ангиография на горни крайници</t>
  </si>
  <si>
    <t>КТ пулмоангиография</t>
  </si>
  <si>
    <t>КТ ангио на торакална аорта</t>
  </si>
  <si>
    <t>КТ ангио на абдоминална аорта</t>
  </si>
  <si>
    <t>КТ ангио на абдоминална аорта и долни крайници</t>
  </si>
  <si>
    <t>КТ ангиография на гръбначен стълб</t>
  </si>
  <si>
    <t>КТ ангиография на таз</t>
  </si>
  <si>
    <t>КТ ангиография на долни крайници</t>
  </si>
  <si>
    <t>КТ аортография</t>
  </si>
  <si>
    <t>7.2.45</t>
  </si>
  <si>
    <t>Рентгенография на цял гръбнак</t>
  </si>
  <si>
    <t>7.2.46</t>
  </si>
  <si>
    <t>Рентгенография на таз и долни крайници</t>
  </si>
  <si>
    <t>7.3.7.13</t>
  </si>
  <si>
    <t>КТ ангиография за TAVI планиране</t>
  </si>
  <si>
    <t>125,00 /без ДДС/</t>
  </si>
  <si>
    <t>166,67 /без ДДС/</t>
  </si>
  <si>
    <t>Самостоателно настаняване в стая с подобрени битови условия в клиника по АГ-болести</t>
  </si>
  <si>
    <t>Самостоателно настаняване в стая с подобрени битови условия в клиника по АГ-болести с придружител, без ползване на допълнително легло</t>
  </si>
  <si>
    <t>Индивидуално висококвалифицирано медицинско обслужване от специалист по здравни грижи(акушерка) в клиника по АГ-болести(за 1 час)</t>
  </si>
  <si>
    <t>1.147.1.1</t>
  </si>
  <si>
    <t>Избор на екип за извършване на Фюжън биопсия на простатата</t>
  </si>
  <si>
    <t>1Е</t>
  </si>
  <si>
    <t>Избор на екип за извършване на операция със система за роботизирана хирургия</t>
  </si>
  <si>
    <t>6.1.22.5</t>
  </si>
  <si>
    <t>6.1.23</t>
  </si>
  <si>
    <t>6.1.23.1</t>
  </si>
  <si>
    <t>6.1.23.2</t>
  </si>
  <si>
    <t>Идентификация на бактерии и гъбички от чиста култура чрез MALDI-TOF MS</t>
  </si>
  <si>
    <t>Идентификация на бактерии от чиста култура чрез MALDI-TOF MS</t>
  </si>
  <si>
    <t>Идентификация на гъбички от чиста култура чрез MALDI-TOF MS</t>
  </si>
  <si>
    <t>6.1.22.6</t>
  </si>
  <si>
    <t>Изследване за урогенитална улеаплазма, микоплазма и хламидия чрез PCR(полимеразна реакция)</t>
  </si>
  <si>
    <t>Изследване за гонорея чрез PCR(полимеразна верижна реакция)</t>
  </si>
  <si>
    <t>23.2.9</t>
  </si>
  <si>
    <t>23.2.10</t>
  </si>
  <si>
    <t>23.2.11</t>
  </si>
  <si>
    <t>23.2.12</t>
  </si>
  <si>
    <t>23.2.13</t>
  </si>
  <si>
    <t>23.2.14</t>
  </si>
  <si>
    <t>23.2.15</t>
  </si>
  <si>
    <t>23.2.16</t>
  </si>
  <si>
    <t>Скарификационен/прик/  тест (серия  15 броя)</t>
  </si>
  <si>
    <t>Интрадермален тест(дихателна серия – 17 бр.)</t>
  </si>
  <si>
    <t>Тест хранителни алергии(един брой)</t>
  </si>
  <si>
    <t>Прик храни основни (10 броя)</t>
  </si>
  <si>
    <t>Прик храни (30 броя)</t>
  </si>
  <si>
    <t>Прик тест за периоперитивна подготовка (анестетици – 22 бр.)</t>
  </si>
  <si>
    <t>КАП инхалаторни алергени (18 бр.)</t>
  </si>
  <si>
    <t>Прик йодоконтрастни (3 бр.)</t>
  </si>
  <si>
    <t>Прик стоматологични локални анестетици (4 бр.)</t>
  </si>
  <si>
    <t>Автоложен тест</t>
  </si>
  <si>
    <t>Изследване за таксин А/В на C. difficile (полимеразна верижна реакция)</t>
  </si>
  <si>
    <t>Епикутанен тест (серия - 30 броя)</t>
  </si>
  <si>
    <t>16.3.1</t>
  </si>
  <si>
    <t>Кюретаж след екстракция</t>
  </si>
  <si>
    <t>Серологична диагностика на бактериални инфекции</t>
  </si>
  <si>
    <t>6.1.24</t>
  </si>
  <si>
    <t>6.1.24.1</t>
  </si>
  <si>
    <t>6.1.24.2</t>
  </si>
  <si>
    <t>Имуноблот специфични АНА (IgG)-(nRNP/Sm, Sm, RNP 70, RNPA, NRPC, SS-A, Ro-52, SS-B, Scl-70, PM-Scl, Jo-1, CENP B, PCNA, dsDNA, nucleosomes, histones, ribosomal, P-proteins, AMA M2)</t>
  </si>
  <si>
    <t>4.18.1</t>
  </si>
  <si>
    <t>4.18.2</t>
  </si>
  <si>
    <t>Зрителни евокирани потенциали</t>
  </si>
  <si>
    <t>Слухови стволови евокирани потенциали</t>
  </si>
  <si>
    <t>6.2.11.12</t>
  </si>
  <si>
    <t>6.2.11.13</t>
  </si>
  <si>
    <t>1.250</t>
  </si>
  <si>
    <t>Изготвяне на лъчетерапевтичен план - клиникобиологично, анатомотопографско и дозимитрично планиране</t>
  </si>
  <si>
    <t>Имуноблот за доказване на IgG срещу Borrelia (Лаймска болест)</t>
  </si>
  <si>
    <t>Имуноблот за доказване на IgM срещу Borrelia (Лаймска болест)</t>
  </si>
  <si>
    <t>6.2.5.4</t>
  </si>
  <si>
    <t>Анти–ССР (IgG)- CLIA</t>
  </si>
  <si>
    <t>6.2.9.2</t>
  </si>
  <si>
    <t>6.2.9.3</t>
  </si>
  <si>
    <t>Флоуцитометрични изследвания</t>
  </si>
  <si>
    <t>Изследване на CD34 позитивни стволови клетки</t>
  </si>
  <si>
    <t>Освидетелстване на живо лице по негово желание относно наличието на телесни повреди</t>
  </si>
  <si>
    <t>Специфично гинекологично изследване относно сексуални и блудствени действия</t>
  </si>
  <si>
    <t>18.1.11</t>
  </si>
  <si>
    <t>Кожна пластика на устна и/или друго пластично възстановяване на небцето</t>
  </si>
  <si>
    <t>Пациент в евро</t>
  </si>
  <si>
    <t>Пациент в лева</t>
  </si>
  <si>
    <t>20,45 /без ДДС/</t>
  </si>
  <si>
    <t>63,91 /без ДДС/</t>
  </si>
  <si>
    <t>85,22 /без ДДС/</t>
  </si>
  <si>
    <t>3,07 /без ДДС/</t>
  </si>
  <si>
    <t>12,78 /без ДДС/</t>
  </si>
  <si>
    <t>51,13 /без ДДС/</t>
  </si>
  <si>
    <t>5,56 /без ДДС/</t>
  </si>
  <si>
    <t>5,11 /без ДДС/</t>
  </si>
  <si>
    <t>1,02 /без ДДС/</t>
  </si>
  <si>
    <t>102,26 /без ДДС/</t>
  </si>
  <si>
    <t>0,77 /без ДДС/</t>
  </si>
  <si>
    <t>8,69 /без ДДС/</t>
  </si>
  <si>
    <t>0,20 /без ДДС/</t>
  </si>
  <si>
    <t>25,56 /без ДДС/</t>
  </si>
  <si>
    <t>1,48 /без ДДС/</t>
  </si>
  <si>
    <t>6,39 /без ДДС/</t>
  </si>
  <si>
    <t>15,34 /без ДДС/</t>
  </si>
  <si>
    <t>2,05 /без ДДС/</t>
  </si>
  <si>
    <t>1,28 /без ДДС/</t>
  </si>
  <si>
    <t>10,23 /без ДДС/</t>
  </si>
  <si>
    <t>76,69 /без ДДС/</t>
  </si>
  <si>
    <t>12,78/ден</t>
  </si>
  <si>
    <t>25,56/ден</t>
  </si>
  <si>
    <t>1.21</t>
  </si>
  <si>
    <t>Електрофизиологично изследване и катетърна аблация при сърдечни аритмии</t>
  </si>
  <si>
    <t>60,00 /без ДДС/</t>
  </si>
  <si>
    <t>30,68 /без ДДС/</t>
  </si>
  <si>
    <t>Подобрени битови условия в клиника по ортопедия и травматология - за ден престой (Услугата се предлага в болнични стаи с до две легла, обзаведени с гардероб, маса за хранене, посетителски столове, хладилник, климатик, телевизор с кабелна телевизия,  нощни лампи, декоративни аксесоари, обновена подова настилка и санитарно помещение)</t>
  </si>
  <si>
    <t>5.20</t>
  </si>
  <si>
    <t>ФУНКЦИОНАЛНИ ТЕСТОВЕ, ИЗВЪРШВАНИ В ЛАБОРАТОРИЯ ПО ФИД</t>
  </si>
  <si>
    <t>Бронхопровокационен тест</t>
  </si>
  <si>
    <t>Стандартна спирометрия (вкл. бавна спирометрия и форсирана експирация)</t>
  </si>
  <si>
    <t>Спирометрия с бронходилаторен тест (БДТ)</t>
  </si>
  <si>
    <t>Определяне на дифузионен капацитет (DL, CO)</t>
  </si>
  <si>
    <t>2.30</t>
  </si>
  <si>
    <t>Подкожна инфузия на биологични лекарствени средства (не включва стойността на медикамента)</t>
  </si>
  <si>
    <t>Екстракорпорална ударно-вълнова терапия, фокусирана</t>
  </si>
  <si>
    <t>21.7.1</t>
  </si>
  <si>
    <t>21.7.2</t>
  </si>
  <si>
    <t>Екстракорпорална ударно-вълнова терапия, радиална</t>
  </si>
  <si>
    <t>6.2.1.10</t>
  </si>
  <si>
    <t>6.2.1.11</t>
  </si>
  <si>
    <t>ANA screen (IgG) – CLIA (dsDNA, Histones, Rib-P, Sm/RNP, Sm, SS-A/Ro, SS-B, Scl-70, Jo-1, Centromeres, mitochondria M2 antigens together with Hep-2 cell nuclear extract)</t>
  </si>
  <si>
    <t>ENA screen (IgG) – CLIA (nRNP/Sm, Sm, SS-A, SS-B, Scl-70, Jo-1)</t>
  </si>
  <si>
    <t>7.2.1.1</t>
  </si>
  <si>
    <t>7.2.4.1</t>
  </si>
  <si>
    <t>7.2.5.1</t>
  </si>
  <si>
    <t>7.2.6.1</t>
  </si>
  <si>
    <t>7.2.8.1</t>
  </si>
  <si>
    <t>7.2.9.1</t>
  </si>
  <si>
    <t>7.2.13.1</t>
  </si>
  <si>
    <t>7.2.16.1</t>
  </si>
  <si>
    <t>7.2.17.1</t>
  </si>
  <si>
    <t>7.2.18.1</t>
  </si>
  <si>
    <t>7.2.19.1</t>
  </si>
  <si>
    <t>7.2.20.1</t>
  </si>
  <si>
    <t>7.2.21.1</t>
  </si>
  <si>
    <t>7.2.22.1</t>
  </si>
  <si>
    <t>7.2.24.1</t>
  </si>
  <si>
    <t>7.2.25.1</t>
  </si>
  <si>
    <t>7.2.26.1</t>
  </si>
  <si>
    <t>5.7.16</t>
  </si>
  <si>
    <t>Рентгенография на череп - обзорна (фас и профил)</t>
  </si>
  <si>
    <t>Рентгенография на череп - обзорна (една проекция)</t>
  </si>
  <si>
    <t>Рентгенография на цервикални прешлени (фас и профил)</t>
  </si>
  <si>
    <t>Рентгенография на цервикални прешлени (една проекция)</t>
  </si>
  <si>
    <t>Рентгенография на торакални прешлени (фас и профил)</t>
  </si>
  <si>
    <t>Рентгенография на торакални прешлени (една проекция)</t>
  </si>
  <si>
    <t>Рентгенография на лумбални прешлени (фас и профил)</t>
  </si>
  <si>
    <t>Рентгенография на лумбални прешлени (една проекция)</t>
  </si>
  <si>
    <t>Рентгенография на тазобедрена става (фас и профил)</t>
  </si>
  <si>
    <t>Рентгенография на тазобедрена става (една проекция)</t>
  </si>
  <si>
    <t>Рентгенография на колянна става (фас и профил)</t>
  </si>
  <si>
    <t>Рентгенография на колянна става (една проекция)</t>
  </si>
  <si>
    <t>Рентгенография на ключица (фас и профил)</t>
  </si>
  <si>
    <t>Рентгенография на ключица (една проекция)</t>
  </si>
  <si>
    <t>Рентгенография на бедрена кост (фас и профил)</t>
  </si>
  <si>
    <t>Рентгенография на бедрена кост (една проекция)</t>
  </si>
  <si>
    <t>Рентгенография на подбедрица (фас и профил)</t>
  </si>
  <si>
    <t>Рентгенография на подбедрица (една проекция)</t>
  </si>
  <si>
    <t>Рентгенография на раменна кост (фас и профил)</t>
  </si>
  <si>
    <t>Рентгенография на раменна кост (една проекция)</t>
  </si>
  <si>
    <t>Рентгенография на раменна става (фас и профил)</t>
  </si>
  <si>
    <t>Рентгенография на раменна става (една проекция)</t>
  </si>
  <si>
    <t>Рентгенография на лакетна става (фас и профил)</t>
  </si>
  <si>
    <t>Рентгенография на лакетна става (една проекция)</t>
  </si>
  <si>
    <t>Рентгенография на предлакетница (фас и профил)</t>
  </si>
  <si>
    <t>Рентгенография на предлакетница (една проекция)</t>
  </si>
  <si>
    <t>Рентгенография на китка (фас и профил)</t>
  </si>
  <si>
    <t>Рентгенография на китка (една проекция)</t>
  </si>
  <si>
    <t>Рентгенография на ходило (фас и профил)</t>
  </si>
  <si>
    <t>Рентгенография на ходило (една проекция)</t>
  </si>
  <si>
    <t>Рентгенография на глезен (фас и профил)</t>
  </si>
  <si>
    <t>Рентгенография на глезен (една проекция)</t>
  </si>
  <si>
    <t>Рентгенография на бял дроб (фас и профил)</t>
  </si>
  <si>
    <t>Рентгенография на бял дроб (една проекция)</t>
  </si>
  <si>
    <t>Скорост на гломерулна филтрация (eGFR, CKD-EPI)</t>
  </si>
  <si>
    <t>13.15</t>
  </si>
  <si>
    <t>13.16</t>
  </si>
  <si>
    <t>YAG-laser капсулотомия/иридотомия</t>
  </si>
  <si>
    <t>Селективна лазерна трабекулопластика</t>
  </si>
  <si>
    <t>6.2.12</t>
  </si>
  <si>
    <t>Изследване на автоантитела срещу тъканна трансглутаминаза (a-TTG)</t>
  </si>
  <si>
    <t>6.2.12.1</t>
  </si>
  <si>
    <t>6.2.12.2</t>
  </si>
  <si>
    <t>Изследване на автоантитела срещу тъканна трансглутаминаза (a-TTG), клас IgA</t>
  </si>
  <si>
    <t>Изследване на автоантитела срещу тъканна трансглутаминаза (a-TTG), клас IgG</t>
  </si>
  <si>
    <t>Имунофенотипизация за диагностика и проследяване на онкохематологични заболявания</t>
  </si>
  <si>
    <t>13.17</t>
  </si>
  <si>
    <t>Дигитално образно очно изследване, без контрастно вещество</t>
  </si>
  <si>
    <t>4.11.3</t>
  </si>
  <si>
    <t>4.11.4</t>
  </si>
  <si>
    <t>4.11.5</t>
  </si>
  <si>
    <t>Доплер ехография на екстракраниални съдове</t>
  </si>
  <si>
    <t>Доплер ехография на екстра- и интракраниални съдове</t>
  </si>
  <si>
    <t>Транскраниален доплер за детекация на микроемболичен сигнал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</si>
</sst>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theme="1" tint="4.9989318521683403E-2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3" fillId="0" borderId="13" xfId="0" applyFont="1" applyBorder="1" applyAlignment="1">
      <alignment wrapText="1"/>
    </xf>
    <xf numFmtId="0" fontId="21" fillId="0" borderId="13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19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vertical="top" wrapText="1"/>
    </xf>
    <xf numFmtId="4" fontId="12" fillId="0" borderId="13" xfId="0" applyNumberFormat="1" applyFont="1" applyBorder="1" applyAlignment="1">
      <alignment vertical="center"/>
    </xf>
    <xf numFmtId="2" fontId="12" fillId="0" borderId="13" xfId="0" applyNumberFormat="1" applyFont="1" applyBorder="1" applyAlignment="1">
      <alignment vertical="center"/>
    </xf>
    <xf numFmtId="49" fontId="25" fillId="0" borderId="13" xfId="0" applyNumberFormat="1" applyFont="1" applyBorder="1" applyAlignment="1">
      <alignment horizontal="center"/>
    </xf>
    <xf numFmtId="0" fontId="20" fillId="0" borderId="13" xfId="0" applyFont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4" fontId="12" fillId="0" borderId="13" xfId="0" applyNumberFormat="1" applyFont="1" applyBorder="1" applyAlignment="1">
      <alignment horizontal="right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29" fillId="0" borderId="13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/>
    </xf>
    <xf numFmtId="49" fontId="19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6" fillId="0" borderId="13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10" fillId="0" borderId="13" xfId="0" applyFont="1" applyBorder="1" applyAlignment="1">
      <alignment horizontal="left"/>
    </xf>
    <xf numFmtId="0" fontId="10" fillId="0" borderId="13" xfId="0" applyFont="1" applyBorder="1" applyAlignment="1">
      <alignment horizontal="left" wrapText="1"/>
    </xf>
    <xf numFmtId="0" fontId="22" fillId="0" borderId="13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2" fontId="12" fillId="0" borderId="13" xfId="0" applyNumberFormat="1" applyFont="1" applyBorder="1" applyAlignment="1">
      <alignment horizontal="right" vertical="center"/>
    </xf>
    <xf numFmtId="49" fontId="26" fillId="0" borderId="13" xfId="0" applyNumberFormat="1" applyFont="1" applyBorder="1" applyAlignment="1">
      <alignment horizontal="center" vertical="center" wrapText="1"/>
    </xf>
    <xf numFmtId="0" fontId="27" fillId="0" borderId="13" xfId="0" applyFont="1" applyBorder="1" applyAlignment="1">
      <alignment horizontal="justify" vertical="center"/>
    </xf>
    <xf numFmtId="49" fontId="23" fillId="0" borderId="13" xfId="0" applyNumberFormat="1" applyFont="1" applyBorder="1" applyAlignment="1">
      <alignment horizontal="center" vertical="center" wrapText="1"/>
    </xf>
    <xf numFmtId="0" fontId="23" fillId="0" borderId="13" xfId="0" applyFont="1" applyBorder="1" applyAlignment="1">
      <alignment horizontal="justify" vertical="center"/>
    </xf>
    <xf numFmtId="2" fontId="12" fillId="0" borderId="13" xfId="0" applyNumberFormat="1" applyFont="1" applyBorder="1" applyAlignment="1">
      <alignment horizontal="right"/>
    </xf>
    <xf numFmtId="49" fontId="23" fillId="0" borderId="13" xfId="0" applyNumberFormat="1" applyFont="1" applyBorder="1" applyAlignment="1">
      <alignment horizontal="center"/>
    </xf>
    <xf numFmtId="0" fontId="23" fillId="0" borderId="13" xfId="0" applyFont="1" applyBorder="1" applyAlignment="1">
      <alignment vertical="center"/>
    </xf>
    <xf numFmtId="0" fontId="23" fillId="0" borderId="13" xfId="0" applyFont="1" applyBorder="1" applyAlignment="1">
      <alignment vertical="center" wrapText="1"/>
    </xf>
    <xf numFmtId="0" fontId="28" fillId="0" borderId="13" xfId="0" applyFont="1" applyBorder="1" applyAlignment="1">
      <alignment vertical="center"/>
    </xf>
    <xf numFmtId="0" fontId="12" fillId="0" borderId="13" xfId="0" applyFont="1" applyBorder="1" applyAlignment="1">
      <alignment horizontal="right" vertical="center" wrapText="1"/>
    </xf>
    <xf numFmtId="14" fontId="19" fillId="0" borderId="1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mbal.smio@abv.bg" TargetMode="External"/><Relationship Id="rId1" Type="http://schemas.openxmlformats.org/officeDocument/2006/relationships/hyperlink" Target="http://www.unihosp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6" sqref="A16:F16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8" t="s">
        <v>2741</v>
      </c>
      <c r="B1" s="69"/>
      <c r="C1" s="69"/>
      <c r="D1" s="69"/>
      <c r="E1" s="69"/>
      <c r="F1" s="70"/>
    </row>
    <row r="2" spans="1:6" ht="15.75" x14ac:dyDescent="0.25">
      <c r="A2" s="65" t="s">
        <v>1</v>
      </c>
      <c r="B2" s="66"/>
      <c r="C2" s="66"/>
      <c r="D2" s="66"/>
      <c r="E2" s="66"/>
      <c r="F2" s="67"/>
    </row>
    <row r="3" spans="1:6" ht="15.75" x14ac:dyDescent="0.25">
      <c r="A3" s="3" t="s">
        <v>4</v>
      </c>
      <c r="B3" s="7">
        <v>115576405</v>
      </c>
      <c r="C3" s="4" t="s">
        <v>5</v>
      </c>
      <c r="D3" s="7"/>
      <c r="E3" s="4" t="s">
        <v>6</v>
      </c>
      <c r="F3" s="25" t="s">
        <v>2742</v>
      </c>
    </row>
    <row r="4" spans="1:6" ht="15.75" x14ac:dyDescent="0.25">
      <c r="A4" s="71" t="s">
        <v>2745</v>
      </c>
      <c r="B4" s="72"/>
      <c r="C4" s="72"/>
      <c r="D4" s="72"/>
      <c r="E4" s="72"/>
      <c r="F4" s="73"/>
    </row>
    <row r="5" spans="1:6" ht="15.75" x14ac:dyDescent="0.25">
      <c r="A5" s="65" t="s">
        <v>0</v>
      </c>
      <c r="B5" s="66"/>
      <c r="C5" s="66"/>
      <c r="D5" s="66"/>
      <c r="E5" s="66"/>
      <c r="F5" s="67"/>
    </row>
    <row r="6" spans="1:6" ht="15.75" x14ac:dyDescent="0.25">
      <c r="A6" s="3" t="s">
        <v>7</v>
      </c>
      <c r="B6" s="7" t="s">
        <v>2742</v>
      </c>
      <c r="C6" s="4" t="s">
        <v>8</v>
      </c>
      <c r="D6" s="7" t="s">
        <v>2742</v>
      </c>
      <c r="E6" s="4" t="s">
        <v>9</v>
      </c>
      <c r="F6" s="25" t="s">
        <v>2742</v>
      </c>
    </row>
    <row r="7" spans="1:6" ht="15.75" x14ac:dyDescent="0.25">
      <c r="A7" s="65" t="s">
        <v>11</v>
      </c>
      <c r="B7" s="66"/>
      <c r="C7" s="66"/>
      <c r="D7" s="66"/>
      <c r="E7" s="66"/>
      <c r="F7" s="67"/>
    </row>
    <row r="8" spans="1:6" ht="15.75" x14ac:dyDescent="0.25">
      <c r="A8" s="3" t="s">
        <v>10</v>
      </c>
      <c r="B8" s="24" t="s">
        <v>2743</v>
      </c>
      <c r="C8" s="4" t="s">
        <v>14</v>
      </c>
      <c r="D8" s="24">
        <v>66</v>
      </c>
      <c r="E8" s="4" t="s">
        <v>13</v>
      </c>
      <c r="F8" s="25"/>
    </row>
    <row r="9" spans="1:6" ht="15.75" x14ac:dyDescent="0.25">
      <c r="A9" s="74" t="s">
        <v>11</v>
      </c>
      <c r="B9" s="75"/>
      <c r="C9" s="75"/>
      <c r="D9" s="75"/>
      <c r="E9" s="75"/>
      <c r="F9" s="76"/>
    </row>
    <row r="10" spans="1:6" ht="15.75" x14ac:dyDescent="0.25">
      <c r="A10" s="71" t="s">
        <v>2746</v>
      </c>
      <c r="B10" s="72"/>
      <c r="C10" s="72"/>
      <c r="D10" s="72"/>
      <c r="E10" s="72"/>
      <c r="F10" s="73"/>
    </row>
    <row r="11" spans="1:6" ht="15.75" x14ac:dyDescent="0.25">
      <c r="A11" s="65" t="s">
        <v>12</v>
      </c>
      <c r="B11" s="66"/>
      <c r="C11" s="66"/>
      <c r="D11" s="66"/>
      <c r="E11" s="66"/>
      <c r="F11" s="67"/>
    </row>
    <row r="12" spans="1:6" ht="16.5" thickBot="1" x14ac:dyDescent="0.3">
      <c r="A12" s="5" t="s">
        <v>2</v>
      </c>
      <c r="B12" s="26" t="s">
        <v>2750</v>
      </c>
      <c r="C12" s="6" t="s">
        <v>3</v>
      </c>
      <c r="D12" s="8" t="s">
        <v>2749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83" t="s">
        <v>2747</v>
      </c>
      <c r="B14" s="69"/>
      <c r="C14" s="69"/>
      <c r="D14" s="69"/>
      <c r="E14" s="69"/>
      <c r="F14" s="70"/>
    </row>
    <row r="15" spans="1:6" ht="23.25" customHeight="1" x14ac:dyDescent="0.25">
      <c r="A15" s="84" t="s">
        <v>16</v>
      </c>
      <c r="B15" s="85"/>
      <c r="C15" s="85"/>
      <c r="D15" s="85"/>
      <c r="E15" s="85"/>
      <c r="F15" s="86"/>
    </row>
    <row r="16" spans="1:6" ht="15.75" x14ac:dyDescent="0.25">
      <c r="A16" s="80" t="s">
        <v>2748</v>
      </c>
      <c r="B16" s="81"/>
      <c r="C16" s="81"/>
      <c r="D16" s="81"/>
      <c r="E16" s="81"/>
      <c r="F16" s="82"/>
    </row>
    <row r="17" spans="1:6" ht="42.75" customHeight="1" x14ac:dyDescent="0.25">
      <c r="A17" s="77" t="s">
        <v>17</v>
      </c>
      <c r="B17" s="78"/>
      <c r="C17" s="78"/>
      <c r="D17" s="78"/>
      <c r="E17" s="78"/>
      <c r="F17" s="79"/>
    </row>
    <row r="18" spans="1:6" ht="59.25" customHeight="1" x14ac:dyDescent="0.25">
      <c r="A18" s="80" t="s">
        <v>2744</v>
      </c>
      <c r="B18" s="81"/>
      <c r="C18" s="81"/>
      <c r="D18" s="81"/>
      <c r="E18" s="81"/>
      <c r="F18" s="82"/>
    </row>
    <row r="19" spans="1:6" ht="42.75" customHeight="1" x14ac:dyDescent="0.25">
      <c r="A19" s="77" t="s">
        <v>18</v>
      </c>
      <c r="B19" s="78"/>
      <c r="C19" s="78"/>
      <c r="D19" s="78"/>
      <c r="E19" s="78"/>
      <c r="F19" s="7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 xr:uid="{00000000-0004-0000-0000-000000000000}"/>
    <hyperlink ref="B12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98"/>
  <sheetViews>
    <sheetView tabSelected="1" topLeftCell="A84" zoomScaleNormal="100" workbookViewId="0">
      <selection activeCell="L100" sqref="L100"/>
    </sheetView>
  </sheetViews>
  <sheetFormatPr defaultRowHeight="15" x14ac:dyDescent="0.25"/>
  <cols>
    <col min="1" max="1" width="10.85546875" style="22" customWidth="1"/>
    <col min="2" max="2" width="68.7109375" style="23" customWidth="1"/>
    <col min="3" max="3" width="10.28515625" style="23" customWidth="1"/>
    <col min="4" max="4" width="14.5703125" style="37" customWidth="1"/>
    <col min="5" max="5" width="13.85546875" style="37" customWidth="1"/>
    <col min="6" max="7" width="10.28515625" style="12" customWidth="1"/>
    <col min="8" max="16384" width="9.140625" style="12"/>
  </cols>
  <sheetData>
    <row r="1" spans="1:7" s="11" customFormat="1" ht="50.25" customHeight="1" x14ac:dyDescent="0.25">
      <c r="A1" s="87" t="s">
        <v>19</v>
      </c>
      <c r="B1" s="87"/>
      <c r="C1" s="87"/>
      <c r="D1" s="87"/>
      <c r="E1" s="87"/>
      <c r="F1" s="87"/>
      <c r="G1" s="87"/>
    </row>
    <row r="2" spans="1:7" ht="49.5" customHeight="1" x14ac:dyDescent="0.25">
      <c r="A2" s="88" t="str">
        <f>InfoHospital!A1</f>
        <v>УНИВЕРСИТЕТСКА МНОГОПРОФИЛНА БОЛНИЦА ЗА АКТИВНО ЛЕЧЕНИЕ "СВЕТИ ГЕОРГИ" ЕАД</v>
      </c>
      <c r="B2" s="88"/>
      <c r="C2" s="88"/>
      <c r="D2" s="88"/>
      <c r="E2" s="88"/>
      <c r="F2" s="88"/>
      <c r="G2" s="88"/>
    </row>
    <row r="3" spans="1:7" ht="49.5" customHeight="1" x14ac:dyDescent="0.25">
      <c r="A3" s="91" t="s">
        <v>1</v>
      </c>
      <c r="B3" s="91"/>
      <c r="C3" s="91"/>
      <c r="D3" s="91"/>
      <c r="E3" s="91"/>
      <c r="F3" s="91"/>
      <c r="G3" s="91"/>
    </row>
    <row r="4" spans="1:7" ht="15.75" x14ac:dyDescent="0.25">
      <c r="A4" s="19" t="s">
        <v>4</v>
      </c>
      <c r="B4" s="20">
        <f>InfoHospital!B3</f>
        <v>115576405</v>
      </c>
      <c r="C4" s="21"/>
      <c r="D4" s="36"/>
      <c r="E4" s="36"/>
      <c r="F4" s="18"/>
      <c r="G4" s="18"/>
    </row>
    <row r="5" spans="1:7" ht="25.5" customHeight="1" x14ac:dyDescent="0.25">
      <c r="B5" s="22"/>
      <c r="C5" s="22"/>
      <c r="F5" s="13"/>
      <c r="G5" s="13"/>
    </row>
    <row r="6" spans="1:7" s="15" customFormat="1" ht="24.75" customHeight="1" x14ac:dyDescent="0.25">
      <c r="A6" s="89" t="s">
        <v>22</v>
      </c>
      <c r="B6" s="89" t="s">
        <v>15</v>
      </c>
      <c r="C6" s="89" t="s">
        <v>24</v>
      </c>
      <c r="D6" s="90" t="s">
        <v>20</v>
      </c>
      <c r="E6" s="90"/>
      <c r="F6" s="90"/>
      <c r="G6" s="90"/>
    </row>
    <row r="7" spans="1:7" s="16" customFormat="1" ht="51.75" customHeight="1" x14ac:dyDescent="0.25">
      <c r="A7" s="89"/>
      <c r="B7" s="89"/>
      <c r="C7" s="89"/>
      <c r="D7" s="41" t="s">
        <v>3563</v>
      </c>
      <c r="E7" s="41" t="s">
        <v>3562</v>
      </c>
      <c r="F7" s="42" t="s">
        <v>21</v>
      </c>
      <c r="G7" s="42" t="s">
        <v>23</v>
      </c>
    </row>
    <row r="8" spans="1:7" s="14" customFormat="1" ht="12.75" x14ac:dyDescent="0.25">
      <c r="A8" s="43" t="s">
        <v>25</v>
      </c>
      <c r="B8" s="40"/>
      <c r="C8" s="39"/>
      <c r="D8" s="38"/>
      <c r="E8" s="38"/>
      <c r="F8" s="32"/>
      <c r="G8" s="32"/>
    </row>
    <row r="9" spans="1:7" s="17" customFormat="1" ht="12.75" x14ac:dyDescent="0.25">
      <c r="A9" s="30">
        <v>1</v>
      </c>
      <c r="B9" s="40" t="s">
        <v>2713</v>
      </c>
      <c r="C9" s="39"/>
      <c r="D9" s="38"/>
      <c r="E9" s="38"/>
      <c r="F9" s="32"/>
      <c r="G9" s="32"/>
    </row>
    <row r="10" spans="1:7" s="17" customFormat="1" ht="12.75" x14ac:dyDescent="0.25">
      <c r="A10" s="30" t="s">
        <v>26</v>
      </c>
      <c r="B10" s="40" t="s">
        <v>27</v>
      </c>
      <c r="C10" s="39"/>
      <c r="D10" s="38">
        <v>60</v>
      </c>
      <c r="E10" s="38">
        <f>D10/1.95583</f>
        <v>30.677512871773111</v>
      </c>
      <c r="F10" s="32">
        <v>46</v>
      </c>
      <c r="G10" s="32">
        <v>46</v>
      </c>
    </row>
    <row r="11" spans="1:7" s="17" customFormat="1" ht="12.75" x14ac:dyDescent="0.25">
      <c r="A11" s="30" t="s">
        <v>28</v>
      </c>
      <c r="B11" s="40" t="s">
        <v>29</v>
      </c>
      <c r="C11" s="39"/>
      <c r="D11" s="38">
        <v>80</v>
      </c>
      <c r="E11" s="38">
        <f t="shared" ref="E11:E74" si="0">D11/1.95583</f>
        <v>40.903350495697481</v>
      </c>
      <c r="F11" s="32"/>
      <c r="G11" s="32"/>
    </row>
    <row r="12" spans="1:7" s="17" customFormat="1" ht="12.75" x14ac:dyDescent="0.25">
      <c r="A12" s="30" t="s">
        <v>30</v>
      </c>
      <c r="B12" s="40" t="s">
        <v>31</v>
      </c>
      <c r="C12" s="39"/>
      <c r="D12" s="38">
        <v>100</v>
      </c>
      <c r="E12" s="38">
        <f t="shared" si="0"/>
        <v>51.129188119621851</v>
      </c>
      <c r="F12" s="32"/>
      <c r="G12" s="32"/>
    </row>
    <row r="13" spans="1:7" s="17" customFormat="1" ht="25.5" x14ac:dyDescent="0.25">
      <c r="A13" s="30" t="s">
        <v>32</v>
      </c>
      <c r="B13" s="40" t="s">
        <v>3558</v>
      </c>
      <c r="C13" s="39"/>
      <c r="D13" s="38">
        <v>80</v>
      </c>
      <c r="E13" s="38">
        <f t="shared" si="0"/>
        <v>40.903350495697481</v>
      </c>
      <c r="F13" s="32"/>
      <c r="G13" s="32"/>
    </row>
    <row r="14" spans="1:7" s="17" customFormat="1" ht="12.75" x14ac:dyDescent="0.25">
      <c r="A14" s="44" t="s">
        <v>3005</v>
      </c>
      <c r="B14" s="40" t="s">
        <v>3559</v>
      </c>
      <c r="C14" s="39"/>
      <c r="D14" s="38">
        <v>100</v>
      </c>
      <c r="E14" s="38">
        <f t="shared" si="0"/>
        <v>51.129188119621851</v>
      </c>
      <c r="F14" s="32"/>
      <c r="G14" s="32"/>
    </row>
    <row r="15" spans="1:7" s="17" customFormat="1" ht="48.75" customHeight="1" x14ac:dyDescent="0.25">
      <c r="A15" s="44" t="s">
        <v>3325</v>
      </c>
      <c r="B15" s="40" t="s">
        <v>3326</v>
      </c>
      <c r="C15" s="39"/>
      <c r="D15" s="38">
        <v>150</v>
      </c>
      <c r="E15" s="38">
        <f t="shared" si="0"/>
        <v>76.693782179432773</v>
      </c>
      <c r="F15" s="32"/>
      <c r="G15" s="32"/>
    </row>
    <row r="16" spans="1:7" s="17" customFormat="1" ht="12.75" x14ac:dyDescent="0.25">
      <c r="A16" s="30" t="s">
        <v>33</v>
      </c>
      <c r="B16" s="40" t="s">
        <v>34</v>
      </c>
      <c r="C16" s="39"/>
      <c r="D16" s="38">
        <v>30</v>
      </c>
      <c r="E16" s="38">
        <f t="shared" si="0"/>
        <v>15.338756435886555</v>
      </c>
      <c r="F16" s="32"/>
      <c r="G16" s="32"/>
    </row>
    <row r="17" spans="1:7" s="17" customFormat="1" ht="12.75" x14ac:dyDescent="0.25">
      <c r="A17" s="30" t="s">
        <v>35</v>
      </c>
      <c r="B17" s="40" t="s">
        <v>2999</v>
      </c>
      <c r="C17" s="39"/>
      <c r="D17" s="38">
        <v>60</v>
      </c>
      <c r="E17" s="38">
        <f t="shared" si="0"/>
        <v>30.677512871773111</v>
      </c>
      <c r="F17" s="32"/>
      <c r="G17" s="32"/>
    </row>
    <row r="18" spans="1:7" s="17" customFormat="1" ht="12.75" x14ac:dyDescent="0.25">
      <c r="A18" s="30" t="s">
        <v>36</v>
      </c>
      <c r="B18" s="40" t="s">
        <v>37</v>
      </c>
      <c r="C18" s="39"/>
      <c r="D18" s="38">
        <v>40</v>
      </c>
      <c r="E18" s="38">
        <f t="shared" si="0"/>
        <v>20.45167524784874</v>
      </c>
      <c r="F18" s="32"/>
      <c r="G18" s="32"/>
    </row>
    <row r="19" spans="1:7" s="17" customFormat="1" ht="12.75" x14ac:dyDescent="0.25">
      <c r="A19" s="30" t="s">
        <v>3090</v>
      </c>
      <c r="B19" s="40" t="s">
        <v>3091</v>
      </c>
      <c r="C19" s="39"/>
      <c r="D19" s="38">
        <v>100</v>
      </c>
      <c r="E19" s="38">
        <f t="shared" si="0"/>
        <v>51.129188119621851</v>
      </c>
      <c r="F19" s="32"/>
      <c r="G19" s="32"/>
    </row>
    <row r="20" spans="1:7" s="17" customFormat="1" ht="12.75" x14ac:dyDescent="0.25">
      <c r="A20" s="30" t="s">
        <v>26</v>
      </c>
      <c r="B20" s="40" t="s">
        <v>3339</v>
      </c>
      <c r="C20" s="39"/>
      <c r="D20" s="38"/>
      <c r="E20" s="38">
        <f t="shared" si="0"/>
        <v>0</v>
      </c>
      <c r="F20" s="32"/>
      <c r="G20" s="32"/>
    </row>
    <row r="21" spans="1:7" s="14" customFormat="1" ht="12.75" x14ac:dyDescent="0.25">
      <c r="A21" s="30" t="s">
        <v>38</v>
      </c>
      <c r="B21" s="40" t="s">
        <v>39</v>
      </c>
      <c r="C21" s="39"/>
      <c r="D21" s="38">
        <v>140</v>
      </c>
      <c r="E21" s="38">
        <f t="shared" si="0"/>
        <v>71.580863367470585</v>
      </c>
      <c r="F21" s="32"/>
      <c r="G21" s="32"/>
    </row>
    <row r="22" spans="1:7" s="14" customFormat="1" ht="12.75" x14ac:dyDescent="0.25">
      <c r="A22" s="30" t="s">
        <v>40</v>
      </c>
      <c r="B22" s="40" t="s">
        <v>41</v>
      </c>
      <c r="C22" s="39"/>
      <c r="D22" s="38">
        <v>200</v>
      </c>
      <c r="E22" s="38">
        <f t="shared" si="0"/>
        <v>102.2583762392437</v>
      </c>
      <c r="F22" s="32"/>
      <c r="G22" s="32"/>
    </row>
    <row r="23" spans="1:7" s="14" customFormat="1" ht="12.75" x14ac:dyDescent="0.25">
      <c r="A23" s="30" t="s">
        <v>42</v>
      </c>
      <c r="B23" s="40" t="s">
        <v>43</v>
      </c>
      <c r="C23" s="39"/>
      <c r="D23" s="38">
        <v>250</v>
      </c>
      <c r="E23" s="38">
        <f t="shared" si="0"/>
        <v>127.82297029905462</v>
      </c>
      <c r="F23" s="32"/>
      <c r="G23" s="32"/>
    </row>
    <row r="24" spans="1:7" s="14" customFormat="1" ht="25.5" x14ac:dyDescent="0.25">
      <c r="A24" s="30"/>
      <c r="B24" s="40" t="s">
        <v>44</v>
      </c>
      <c r="C24" s="39"/>
      <c r="D24" s="38"/>
      <c r="E24" s="38"/>
      <c r="F24" s="32"/>
      <c r="G24" s="32"/>
    </row>
    <row r="25" spans="1:7" s="14" customFormat="1" ht="12.75" x14ac:dyDescent="0.25">
      <c r="A25" s="30" t="s">
        <v>28</v>
      </c>
      <c r="B25" s="40" t="s">
        <v>45</v>
      </c>
      <c r="C25" s="39"/>
      <c r="D25" s="38"/>
      <c r="E25" s="38"/>
      <c r="F25" s="32"/>
      <c r="G25" s="32"/>
    </row>
    <row r="26" spans="1:7" s="14" customFormat="1" ht="12.75" x14ac:dyDescent="0.25">
      <c r="A26" s="30" t="s">
        <v>46</v>
      </c>
      <c r="B26" s="40" t="s">
        <v>47</v>
      </c>
      <c r="C26" s="39"/>
      <c r="D26" s="38">
        <v>50</v>
      </c>
      <c r="E26" s="38">
        <f t="shared" si="0"/>
        <v>25.564594059810926</v>
      </c>
      <c r="F26" s="32"/>
      <c r="G26" s="32"/>
    </row>
    <row r="27" spans="1:7" x14ac:dyDescent="0.25">
      <c r="A27" s="30" t="s">
        <v>48</v>
      </c>
      <c r="B27" s="40" t="s">
        <v>49</v>
      </c>
      <c r="C27" s="39"/>
      <c r="D27" s="38">
        <v>60</v>
      </c>
      <c r="E27" s="38">
        <f t="shared" si="0"/>
        <v>30.677512871773111</v>
      </c>
      <c r="F27" s="32"/>
      <c r="G27" s="32"/>
    </row>
    <row r="28" spans="1:7" x14ac:dyDescent="0.25">
      <c r="A28" s="30" t="s">
        <v>50</v>
      </c>
      <c r="B28" s="40" t="s">
        <v>3106</v>
      </c>
      <c r="C28" s="39"/>
      <c r="D28" s="38">
        <v>60</v>
      </c>
      <c r="E28" s="38">
        <f t="shared" si="0"/>
        <v>30.677512871773111</v>
      </c>
      <c r="F28" s="32"/>
      <c r="G28" s="32"/>
    </row>
    <row r="29" spans="1:7" x14ac:dyDescent="0.25">
      <c r="A29" s="30" t="s">
        <v>51</v>
      </c>
      <c r="B29" s="40" t="s">
        <v>52</v>
      </c>
      <c r="C29" s="39"/>
      <c r="D29" s="38">
        <v>50</v>
      </c>
      <c r="E29" s="38">
        <f t="shared" si="0"/>
        <v>25.564594059810926</v>
      </c>
      <c r="F29" s="32"/>
      <c r="G29" s="32"/>
    </row>
    <row r="30" spans="1:7" x14ac:dyDescent="0.25">
      <c r="A30" s="30" t="s">
        <v>53</v>
      </c>
      <c r="B30" s="40" t="s">
        <v>54</v>
      </c>
      <c r="C30" s="39"/>
      <c r="D30" s="38">
        <v>50</v>
      </c>
      <c r="E30" s="38">
        <f t="shared" si="0"/>
        <v>25.564594059810926</v>
      </c>
      <c r="F30" s="32"/>
      <c r="G30" s="32"/>
    </row>
    <row r="31" spans="1:7" x14ac:dyDescent="0.25">
      <c r="A31" s="30" t="s">
        <v>55</v>
      </c>
      <c r="B31" s="40" t="s">
        <v>56</v>
      </c>
      <c r="C31" s="39"/>
      <c r="D31" s="38">
        <v>40</v>
      </c>
      <c r="E31" s="38">
        <f t="shared" si="0"/>
        <v>20.45167524784874</v>
      </c>
      <c r="F31" s="32"/>
      <c r="G31" s="32"/>
    </row>
    <row r="32" spans="1:7" x14ac:dyDescent="0.25">
      <c r="A32" s="30">
        <v>2</v>
      </c>
      <c r="B32" s="40" t="s">
        <v>57</v>
      </c>
      <c r="C32" s="39"/>
      <c r="D32" s="38"/>
      <c r="E32" s="38"/>
      <c r="F32" s="32"/>
      <c r="G32" s="32"/>
    </row>
    <row r="33" spans="1:7" x14ac:dyDescent="0.25">
      <c r="A33" s="30" t="s">
        <v>58</v>
      </c>
      <c r="B33" s="40" t="s">
        <v>3069</v>
      </c>
      <c r="C33" s="39"/>
      <c r="D33" s="38">
        <v>8</v>
      </c>
      <c r="E33" s="38">
        <f t="shared" si="0"/>
        <v>4.0903350495697479</v>
      </c>
      <c r="F33" s="32"/>
      <c r="G33" s="32"/>
    </row>
    <row r="34" spans="1:7" x14ac:dyDescent="0.25">
      <c r="A34" s="30" t="s">
        <v>59</v>
      </c>
      <c r="B34" s="40" t="s">
        <v>60</v>
      </c>
      <c r="C34" s="39"/>
      <c r="D34" s="38">
        <v>5</v>
      </c>
      <c r="E34" s="38">
        <f t="shared" si="0"/>
        <v>2.5564594059810926</v>
      </c>
      <c r="F34" s="32"/>
      <c r="G34" s="32"/>
    </row>
    <row r="35" spans="1:7" x14ac:dyDescent="0.25">
      <c r="A35" s="30" t="s">
        <v>61</v>
      </c>
      <c r="B35" s="40" t="s">
        <v>62</v>
      </c>
      <c r="C35" s="39"/>
      <c r="D35" s="38">
        <v>10</v>
      </c>
      <c r="E35" s="38">
        <f t="shared" si="0"/>
        <v>5.1129188119621851</v>
      </c>
      <c r="F35" s="32"/>
      <c r="G35" s="32"/>
    </row>
    <row r="36" spans="1:7" x14ac:dyDescent="0.25">
      <c r="A36" s="30" t="s">
        <v>63</v>
      </c>
      <c r="B36" s="40" t="s">
        <v>64</v>
      </c>
      <c r="C36" s="39"/>
      <c r="D36" s="38">
        <v>20</v>
      </c>
      <c r="E36" s="38">
        <f t="shared" si="0"/>
        <v>10.22583762392437</v>
      </c>
      <c r="F36" s="32"/>
      <c r="G36" s="32"/>
    </row>
    <row r="37" spans="1:7" x14ac:dyDescent="0.25">
      <c r="A37" s="30" t="s">
        <v>65</v>
      </c>
      <c r="B37" s="40" t="s">
        <v>66</v>
      </c>
      <c r="C37" s="39"/>
      <c r="D37" s="38">
        <v>25</v>
      </c>
      <c r="E37" s="38">
        <f t="shared" si="0"/>
        <v>12.782297029905463</v>
      </c>
      <c r="F37" s="32"/>
      <c r="G37" s="32"/>
    </row>
    <row r="38" spans="1:7" x14ac:dyDescent="0.25">
      <c r="A38" s="30" t="s">
        <v>67</v>
      </c>
      <c r="B38" s="40" t="s">
        <v>68</v>
      </c>
      <c r="C38" s="39"/>
      <c r="D38" s="38">
        <v>20</v>
      </c>
      <c r="E38" s="38">
        <f t="shared" si="0"/>
        <v>10.22583762392437</v>
      </c>
      <c r="F38" s="32"/>
      <c r="G38" s="32"/>
    </row>
    <row r="39" spans="1:7" x14ac:dyDescent="0.25">
      <c r="A39" s="30" t="s">
        <v>69</v>
      </c>
      <c r="B39" s="40" t="s">
        <v>70</v>
      </c>
      <c r="C39" s="39"/>
      <c r="D39" s="38">
        <v>40</v>
      </c>
      <c r="E39" s="38">
        <f t="shared" si="0"/>
        <v>20.45167524784874</v>
      </c>
      <c r="F39" s="32"/>
      <c r="G39" s="32"/>
    </row>
    <row r="40" spans="1:7" x14ac:dyDescent="0.25">
      <c r="A40" s="30" t="s">
        <v>71</v>
      </c>
      <c r="B40" s="40" t="s">
        <v>72</v>
      </c>
      <c r="C40" s="39"/>
      <c r="D40" s="38">
        <v>60</v>
      </c>
      <c r="E40" s="38">
        <f t="shared" si="0"/>
        <v>30.677512871773111</v>
      </c>
      <c r="F40" s="32"/>
      <c r="G40" s="32"/>
    </row>
    <row r="41" spans="1:7" x14ac:dyDescent="0.25">
      <c r="A41" s="30" t="s">
        <v>73</v>
      </c>
      <c r="B41" s="40" t="s">
        <v>74</v>
      </c>
      <c r="C41" s="39"/>
      <c r="D41" s="38">
        <v>40</v>
      </c>
      <c r="E41" s="38">
        <f t="shared" si="0"/>
        <v>20.45167524784874</v>
      </c>
      <c r="F41" s="32"/>
      <c r="G41" s="32"/>
    </row>
    <row r="42" spans="1:7" x14ac:dyDescent="0.25">
      <c r="A42" s="30" t="s">
        <v>75</v>
      </c>
      <c r="B42" s="40" t="s">
        <v>76</v>
      </c>
      <c r="C42" s="39"/>
      <c r="D42" s="38">
        <v>15</v>
      </c>
      <c r="E42" s="38">
        <f t="shared" si="0"/>
        <v>7.6693782179432777</v>
      </c>
      <c r="F42" s="32"/>
      <c r="G42" s="32"/>
    </row>
    <row r="43" spans="1:7" x14ac:dyDescent="0.25">
      <c r="A43" s="30" t="s">
        <v>77</v>
      </c>
      <c r="B43" s="40" t="s">
        <v>78</v>
      </c>
      <c r="C43" s="39"/>
      <c r="D43" s="38">
        <v>20</v>
      </c>
      <c r="E43" s="38">
        <f t="shared" si="0"/>
        <v>10.22583762392437</v>
      </c>
      <c r="F43" s="32"/>
      <c r="G43" s="32"/>
    </row>
    <row r="44" spans="1:7" x14ac:dyDescent="0.25">
      <c r="A44" s="30" t="s">
        <v>79</v>
      </c>
      <c r="B44" s="40" t="s">
        <v>80</v>
      </c>
      <c r="C44" s="39"/>
      <c r="D44" s="38">
        <v>40</v>
      </c>
      <c r="E44" s="38">
        <f t="shared" si="0"/>
        <v>20.45167524784874</v>
      </c>
      <c r="F44" s="32"/>
      <c r="G44" s="32"/>
    </row>
    <row r="45" spans="1:7" x14ac:dyDescent="0.25">
      <c r="A45" s="30" t="s">
        <v>81</v>
      </c>
      <c r="B45" s="40" t="s">
        <v>82</v>
      </c>
      <c r="C45" s="39"/>
      <c r="D45" s="38">
        <v>40</v>
      </c>
      <c r="E45" s="38">
        <f t="shared" si="0"/>
        <v>20.45167524784874</v>
      </c>
      <c r="F45" s="32"/>
      <c r="G45" s="32"/>
    </row>
    <row r="46" spans="1:7" x14ac:dyDescent="0.25">
      <c r="A46" s="30" t="s">
        <v>83</v>
      </c>
      <c r="B46" s="40" t="s">
        <v>84</v>
      </c>
      <c r="C46" s="39"/>
      <c r="D46" s="38">
        <v>100</v>
      </c>
      <c r="E46" s="38">
        <f t="shared" si="0"/>
        <v>51.129188119621851</v>
      </c>
      <c r="F46" s="32"/>
      <c r="G46" s="32"/>
    </row>
    <row r="47" spans="1:7" x14ac:dyDescent="0.25">
      <c r="A47" s="30" t="s">
        <v>85</v>
      </c>
      <c r="B47" s="40" t="s">
        <v>84</v>
      </c>
      <c r="C47" s="39"/>
      <c r="D47" s="38">
        <v>38</v>
      </c>
      <c r="E47" s="38">
        <f t="shared" si="0"/>
        <v>19.429091485456304</v>
      </c>
      <c r="F47" s="32"/>
      <c r="G47" s="32"/>
    </row>
    <row r="48" spans="1:7" x14ac:dyDescent="0.25">
      <c r="A48" s="30" t="s">
        <v>86</v>
      </c>
      <c r="B48" s="40" t="s">
        <v>87</v>
      </c>
      <c r="C48" s="39"/>
      <c r="D48" s="38">
        <v>80</v>
      </c>
      <c r="E48" s="38">
        <f t="shared" si="0"/>
        <v>40.903350495697481</v>
      </c>
      <c r="F48" s="32"/>
      <c r="G48" s="32"/>
    </row>
    <row r="49" spans="1:7" x14ac:dyDescent="0.25">
      <c r="A49" s="30" t="s">
        <v>88</v>
      </c>
      <c r="B49" s="40" t="s">
        <v>89</v>
      </c>
      <c r="C49" s="39"/>
      <c r="D49" s="38">
        <v>200</v>
      </c>
      <c r="E49" s="38">
        <f t="shared" si="0"/>
        <v>102.2583762392437</v>
      </c>
      <c r="F49" s="32"/>
      <c r="G49" s="32"/>
    </row>
    <row r="50" spans="1:7" x14ac:dyDescent="0.25">
      <c r="A50" s="30" t="s">
        <v>90</v>
      </c>
      <c r="B50" s="40" t="s">
        <v>91</v>
      </c>
      <c r="C50" s="39"/>
      <c r="D50" s="38">
        <v>250</v>
      </c>
      <c r="E50" s="38">
        <f t="shared" si="0"/>
        <v>127.82297029905462</v>
      </c>
      <c r="F50" s="32"/>
      <c r="G50" s="32"/>
    </row>
    <row r="51" spans="1:7" x14ac:dyDescent="0.25">
      <c r="A51" s="30" t="s">
        <v>92</v>
      </c>
      <c r="B51" s="40" t="s">
        <v>93</v>
      </c>
      <c r="C51" s="39"/>
      <c r="D51" s="38">
        <v>1000</v>
      </c>
      <c r="E51" s="38">
        <f t="shared" si="0"/>
        <v>511.29188119621847</v>
      </c>
      <c r="F51" s="32"/>
      <c r="G51" s="32"/>
    </row>
    <row r="52" spans="1:7" x14ac:dyDescent="0.25">
      <c r="A52" s="30" t="s">
        <v>94</v>
      </c>
      <c r="B52" s="40" t="s">
        <v>95</v>
      </c>
      <c r="C52" s="39"/>
      <c r="D52" s="38">
        <v>50</v>
      </c>
      <c r="E52" s="38">
        <f t="shared" si="0"/>
        <v>25.564594059810926</v>
      </c>
      <c r="F52" s="32"/>
      <c r="G52" s="32"/>
    </row>
    <row r="53" spans="1:7" ht="25.5" x14ac:dyDescent="0.25">
      <c r="A53" s="30" t="s">
        <v>2925</v>
      </c>
      <c r="B53" s="28" t="s">
        <v>2926</v>
      </c>
      <c r="C53" s="29"/>
      <c r="D53" s="38">
        <v>80</v>
      </c>
      <c r="E53" s="38">
        <f t="shared" si="0"/>
        <v>40.903350495697481</v>
      </c>
      <c r="F53" s="32"/>
      <c r="G53" s="32"/>
    </row>
    <row r="54" spans="1:7" x14ac:dyDescent="0.25">
      <c r="A54" s="30" t="s">
        <v>2980</v>
      </c>
      <c r="B54" s="31" t="s">
        <v>2981</v>
      </c>
      <c r="C54" s="29"/>
      <c r="D54" s="38">
        <v>35</v>
      </c>
      <c r="E54" s="38">
        <f t="shared" si="0"/>
        <v>17.895215841867646</v>
      </c>
      <c r="F54" s="32"/>
      <c r="G54" s="32"/>
    </row>
    <row r="55" spans="1:7" x14ac:dyDescent="0.25">
      <c r="A55" s="30" t="s">
        <v>2998</v>
      </c>
      <c r="B55" s="31" t="s">
        <v>3288</v>
      </c>
      <c r="C55" s="29"/>
      <c r="D55" s="38">
        <v>10</v>
      </c>
      <c r="E55" s="38">
        <f t="shared" si="0"/>
        <v>5.1129188119621851</v>
      </c>
      <c r="F55" s="32"/>
      <c r="G55" s="32"/>
    </row>
    <row r="56" spans="1:7" ht="25.5" x14ac:dyDescent="0.25">
      <c r="A56" s="30" t="s">
        <v>3032</v>
      </c>
      <c r="B56" s="31" t="s">
        <v>3037</v>
      </c>
      <c r="C56" s="29"/>
      <c r="D56" s="38">
        <v>12</v>
      </c>
      <c r="E56" s="38">
        <f t="shared" si="0"/>
        <v>6.1355025743546223</v>
      </c>
      <c r="F56" s="32"/>
      <c r="G56" s="32"/>
    </row>
    <row r="57" spans="1:7" ht="25.5" x14ac:dyDescent="0.25">
      <c r="A57" s="30" t="s">
        <v>3033</v>
      </c>
      <c r="B57" s="31" t="s">
        <v>3035</v>
      </c>
      <c r="C57" s="29"/>
      <c r="D57" s="38">
        <v>30</v>
      </c>
      <c r="E57" s="38">
        <f t="shared" si="0"/>
        <v>15.338756435886555</v>
      </c>
      <c r="F57" s="32"/>
      <c r="G57" s="32"/>
    </row>
    <row r="58" spans="1:7" x14ac:dyDescent="0.25">
      <c r="A58" s="30" t="s">
        <v>3034</v>
      </c>
      <c r="B58" s="31" t="s">
        <v>3036</v>
      </c>
      <c r="C58" s="29"/>
      <c r="D58" s="38">
        <v>300</v>
      </c>
      <c r="E58" s="38">
        <f t="shared" si="0"/>
        <v>153.38756435886555</v>
      </c>
      <c r="F58" s="32"/>
      <c r="G58" s="32"/>
    </row>
    <row r="59" spans="1:7" x14ac:dyDescent="0.25">
      <c r="A59" s="30" t="s">
        <v>3338</v>
      </c>
      <c r="B59" s="31" t="s">
        <v>3337</v>
      </c>
      <c r="C59" s="29"/>
      <c r="D59" s="38">
        <v>200</v>
      </c>
      <c r="E59" s="38">
        <f t="shared" si="0"/>
        <v>102.2583762392437</v>
      </c>
      <c r="F59" s="32"/>
      <c r="G59" s="32"/>
    </row>
    <row r="60" spans="1:7" x14ac:dyDescent="0.25">
      <c r="A60" s="30" t="s">
        <v>3375</v>
      </c>
      <c r="B60" s="31" t="s">
        <v>3376</v>
      </c>
      <c r="C60" s="29"/>
      <c r="D60" s="38">
        <v>25</v>
      </c>
      <c r="E60" s="38">
        <f t="shared" si="0"/>
        <v>12.782297029905463</v>
      </c>
      <c r="F60" s="32"/>
      <c r="G60" s="32"/>
    </row>
    <row r="61" spans="1:7" ht="25.5" x14ac:dyDescent="0.25">
      <c r="A61" s="30" t="s">
        <v>3598</v>
      </c>
      <c r="B61" s="31" t="s">
        <v>3599</v>
      </c>
      <c r="C61" s="29"/>
      <c r="D61" s="38">
        <v>120</v>
      </c>
      <c r="E61" s="38">
        <f t="shared" si="0"/>
        <v>61.355025743546221</v>
      </c>
      <c r="F61" s="32"/>
      <c r="G61" s="32"/>
    </row>
    <row r="62" spans="1:7" x14ac:dyDescent="0.25">
      <c r="A62" s="30"/>
      <c r="B62" s="40"/>
      <c r="C62" s="39"/>
      <c r="D62" s="38"/>
      <c r="E62" s="38"/>
      <c r="F62" s="32"/>
      <c r="G62" s="32"/>
    </row>
    <row r="63" spans="1:7" x14ac:dyDescent="0.25">
      <c r="A63" s="30">
        <v>3</v>
      </c>
      <c r="B63" s="40" t="s">
        <v>2714</v>
      </c>
      <c r="C63" s="39"/>
      <c r="D63" s="38"/>
      <c r="E63" s="38"/>
      <c r="F63" s="32"/>
      <c r="G63" s="32"/>
    </row>
    <row r="64" spans="1:7" x14ac:dyDescent="0.25">
      <c r="A64" s="30" t="s">
        <v>96</v>
      </c>
      <c r="B64" s="40" t="s">
        <v>97</v>
      </c>
      <c r="C64" s="39"/>
      <c r="D64" s="38"/>
      <c r="E64" s="38"/>
      <c r="F64" s="32"/>
      <c r="G64" s="32"/>
    </row>
    <row r="65" spans="1:7" x14ac:dyDescent="0.25">
      <c r="A65" s="30"/>
      <c r="B65" s="40" t="s">
        <v>98</v>
      </c>
      <c r="C65" s="39"/>
      <c r="D65" s="38">
        <v>15</v>
      </c>
      <c r="E65" s="38">
        <f t="shared" si="0"/>
        <v>7.6693782179432777</v>
      </c>
      <c r="F65" s="32"/>
      <c r="G65" s="32"/>
    </row>
    <row r="66" spans="1:7" x14ac:dyDescent="0.25">
      <c r="A66" s="30"/>
      <c r="B66" s="40" t="s">
        <v>99</v>
      </c>
      <c r="C66" s="39"/>
      <c r="D66" s="38">
        <v>12</v>
      </c>
      <c r="E66" s="38">
        <f t="shared" si="0"/>
        <v>6.1355025743546223</v>
      </c>
      <c r="F66" s="32"/>
      <c r="G66" s="32"/>
    </row>
    <row r="67" spans="1:7" x14ac:dyDescent="0.25">
      <c r="A67" s="30"/>
      <c r="B67" s="40" t="s">
        <v>100</v>
      </c>
      <c r="C67" s="39"/>
      <c r="D67" s="38">
        <v>12</v>
      </c>
      <c r="E67" s="38">
        <f t="shared" si="0"/>
        <v>6.1355025743546223</v>
      </c>
      <c r="F67" s="32"/>
      <c r="G67" s="32"/>
    </row>
    <row r="68" spans="1:7" x14ac:dyDescent="0.25">
      <c r="A68" s="30" t="s">
        <v>101</v>
      </c>
      <c r="B68" s="40" t="s">
        <v>102</v>
      </c>
      <c r="C68" s="39"/>
      <c r="D68" s="38">
        <v>50</v>
      </c>
      <c r="E68" s="38">
        <f t="shared" si="0"/>
        <v>25.564594059810926</v>
      </c>
      <c r="F68" s="32"/>
      <c r="G68" s="32"/>
    </row>
    <row r="69" spans="1:7" ht="25.5" x14ac:dyDescent="0.25">
      <c r="A69" s="30" t="s">
        <v>103</v>
      </c>
      <c r="B69" s="40" t="s">
        <v>104</v>
      </c>
      <c r="C69" s="39"/>
      <c r="D69" s="38">
        <v>50</v>
      </c>
      <c r="E69" s="38">
        <f t="shared" si="0"/>
        <v>25.564594059810926</v>
      </c>
      <c r="F69" s="32"/>
      <c r="G69" s="32"/>
    </row>
    <row r="70" spans="1:7" x14ac:dyDescent="0.25">
      <c r="A70" s="45"/>
      <c r="B70" s="46"/>
      <c r="C70" s="46"/>
      <c r="D70" s="47"/>
      <c r="E70" s="38"/>
      <c r="F70" s="48"/>
      <c r="G70" s="48"/>
    </row>
    <row r="71" spans="1:7" x14ac:dyDescent="0.25">
      <c r="A71" s="30" t="s">
        <v>106</v>
      </c>
      <c r="B71" s="40" t="s">
        <v>107</v>
      </c>
      <c r="C71" s="39"/>
      <c r="D71" s="38">
        <v>5</v>
      </c>
      <c r="E71" s="38">
        <f t="shared" si="0"/>
        <v>2.5564594059810926</v>
      </c>
      <c r="F71" s="32"/>
      <c r="G71" s="32"/>
    </row>
    <row r="72" spans="1:7" x14ac:dyDescent="0.25">
      <c r="A72" s="30" t="s">
        <v>108</v>
      </c>
      <c r="B72" s="40" t="s">
        <v>109</v>
      </c>
      <c r="C72" s="39"/>
      <c r="D72" s="38">
        <v>10</v>
      </c>
      <c r="E72" s="38">
        <f t="shared" si="0"/>
        <v>5.1129188119621851</v>
      </c>
      <c r="F72" s="32"/>
      <c r="G72" s="32"/>
    </row>
    <row r="73" spans="1:7" x14ac:dyDescent="0.25">
      <c r="A73" s="30" t="s">
        <v>3038</v>
      </c>
      <c r="B73" s="40" t="s">
        <v>3039</v>
      </c>
      <c r="C73" s="39"/>
      <c r="D73" s="38">
        <v>5</v>
      </c>
      <c r="E73" s="38">
        <f t="shared" si="0"/>
        <v>2.5564594059810926</v>
      </c>
      <c r="F73" s="32"/>
      <c r="G73" s="32"/>
    </row>
    <row r="74" spans="1:7" x14ac:dyDescent="0.25">
      <c r="A74" s="30" t="s">
        <v>3040</v>
      </c>
      <c r="B74" s="40" t="s">
        <v>3041</v>
      </c>
      <c r="C74" s="39"/>
      <c r="D74" s="38">
        <v>10</v>
      </c>
      <c r="E74" s="38">
        <f t="shared" si="0"/>
        <v>5.1129188119621851</v>
      </c>
      <c r="F74" s="32"/>
      <c r="G74" s="32"/>
    </row>
    <row r="75" spans="1:7" x14ac:dyDescent="0.25">
      <c r="A75" s="30"/>
      <c r="B75" s="40"/>
      <c r="C75" s="39"/>
      <c r="D75" s="38"/>
      <c r="E75" s="38"/>
      <c r="F75" s="32"/>
      <c r="G75" s="32"/>
    </row>
    <row r="76" spans="1:7" x14ac:dyDescent="0.25">
      <c r="A76" s="30">
        <v>4</v>
      </c>
      <c r="B76" s="40" t="s">
        <v>2715</v>
      </c>
      <c r="C76" s="39"/>
      <c r="D76" s="38"/>
      <c r="E76" s="38"/>
      <c r="F76" s="32"/>
      <c r="G76" s="32"/>
    </row>
    <row r="77" spans="1:7" x14ac:dyDescent="0.25">
      <c r="A77" s="30" t="s">
        <v>110</v>
      </c>
      <c r="B77" s="40" t="s">
        <v>111</v>
      </c>
      <c r="C77" s="39"/>
      <c r="D77" s="38">
        <v>15</v>
      </c>
      <c r="E77" s="38">
        <f t="shared" ref="E77:E141" si="1">D77/1.95583</f>
        <v>7.6693782179432777</v>
      </c>
      <c r="F77" s="32"/>
      <c r="G77" s="32"/>
    </row>
    <row r="78" spans="1:7" x14ac:dyDescent="0.25">
      <c r="A78" s="30" t="s">
        <v>112</v>
      </c>
      <c r="B78" s="40" t="s">
        <v>113</v>
      </c>
      <c r="C78" s="39"/>
      <c r="D78" s="38">
        <v>100</v>
      </c>
      <c r="E78" s="38">
        <f t="shared" si="1"/>
        <v>51.129188119621851</v>
      </c>
      <c r="F78" s="32"/>
      <c r="G78" s="32"/>
    </row>
    <row r="79" spans="1:7" x14ac:dyDescent="0.25">
      <c r="A79" s="30" t="s">
        <v>114</v>
      </c>
      <c r="B79" s="40" t="s">
        <v>115</v>
      </c>
      <c r="C79" s="39"/>
      <c r="D79" s="38">
        <v>90</v>
      </c>
      <c r="E79" s="38">
        <f t="shared" si="1"/>
        <v>46.016269307659663</v>
      </c>
      <c r="F79" s="32"/>
      <c r="G79" s="32"/>
    </row>
    <row r="80" spans="1:7" x14ac:dyDescent="0.25">
      <c r="A80" s="30" t="s">
        <v>116</v>
      </c>
      <c r="B80" s="40" t="s">
        <v>117</v>
      </c>
      <c r="C80" s="39"/>
      <c r="D80" s="38">
        <v>60</v>
      </c>
      <c r="E80" s="38">
        <f t="shared" si="1"/>
        <v>30.677512871773111</v>
      </c>
      <c r="F80" s="32"/>
      <c r="G80" s="32"/>
    </row>
    <row r="81" spans="1:7" x14ac:dyDescent="0.25">
      <c r="A81" s="30" t="s">
        <v>118</v>
      </c>
      <c r="B81" s="40" t="s">
        <v>119</v>
      </c>
      <c r="C81" s="39"/>
      <c r="D81" s="38">
        <v>100</v>
      </c>
      <c r="E81" s="38">
        <f t="shared" si="1"/>
        <v>51.129188119621851</v>
      </c>
      <c r="F81" s="32"/>
      <c r="G81" s="32"/>
    </row>
    <row r="82" spans="1:7" x14ac:dyDescent="0.25">
      <c r="A82" s="30" t="s">
        <v>120</v>
      </c>
      <c r="B82" s="40" t="s">
        <v>121</v>
      </c>
      <c r="C82" s="39"/>
      <c r="D82" s="38">
        <v>60</v>
      </c>
      <c r="E82" s="38">
        <f t="shared" si="1"/>
        <v>30.677512871773111</v>
      </c>
      <c r="F82" s="32"/>
      <c r="G82" s="32"/>
    </row>
    <row r="83" spans="1:7" x14ac:dyDescent="0.25">
      <c r="A83" s="30" t="s">
        <v>122</v>
      </c>
      <c r="B83" s="40" t="s">
        <v>123</v>
      </c>
      <c r="C83" s="39"/>
      <c r="D83" s="38">
        <v>40</v>
      </c>
      <c r="E83" s="38">
        <f t="shared" si="1"/>
        <v>20.45167524784874</v>
      </c>
      <c r="F83" s="32"/>
      <c r="G83" s="32"/>
    </row>
    <row r="84" spans="1:7" x14ac:dyDescent="0.25">
      <c r="A84" s="30" t="s">
        <v>124</v>
      </c>
      <c r="B84" s="40" t="s">
        <v>125</v>
      </c>
      <c r="C84" s="39"/>
      <c r="D84" s="38">
        <v>200</v>
      </c>
      <c r="E84" s="38">
        <f t="shared" si="1"/>
        <v>102.2583762392437</v>
      </c>
      <c r="F84" s="32"/>
      <c r="G84" s="32"/>
    </row>
    <row r="85" spans="1:7" x14ac:dyDescent="0.25">
      <c r="A85" s="30" t="s">
        <v>126</v>
      </c>
      <c r="B85" s="40" t="s">
        <v>127</v>
      </c>
      <c r="C85" s="39"/>
      <c r="D85" s="38">
        <v>150</v>
      </c>
      <c r="E85" s="38">
        <f t="shared" si="1"/>
        <v>76.693782179432773</v>
      </c>
      <c r="F85" s="32"/>
      <c r="G85" s="32"/>
    </row>
    <row r="86" spans="1:7" x14ac:dyDescent="0.25">
      <c r="A86" s="30" t="s">
        <v>128</v>
      </c>
      <c r="B86" s="40" t="s">
        <v>129</v>
      </c>
      <c r="C86" s="39"/>
      <c r="D86" s="38">
        <v>30</v>
      </c>
      <c r="E86" s="38">
        <f t="shared" si="1"/>
        <v>15.338756435886555</v>
      </c>
      <c r="F86" s="32"/>
      <c r="G86" s="32"/>
    </row>
    <row r="87" spans="1:7" x14ac:dyDescent="0.25">
      <c r="A87" s="30" t="s">
        <v>130</v>
      </c>
      <c r="B87" s="40" t="s">
        <v>131</v>
      </c>
      <c r="C87" s="39"/>
      <c r="D87" s="38">
        <v>50</v>
      </c>
      <c r="E87" s="38">
        <f t="shared" si="1"/>
        <v>25.564594059810926</v>
      </c>
      <c r="F87" s="32"/>
      <c r="G87" s="32"/>
    </row>
    <row r="88" spans="1:7" x14ac:dyDescent="0.25">
      <c r="A88" s="30" t="s">
        <v>132</v>
      </c>
      <c r="B88" s="40" t="s">
        <v>133</v>
      </c>
      <c r="C88" s="39"/>
      <c r="D88" s="38">
        <v>40</v>
      </c>
      <c r="E88" s="38">
        <f t="shared" si="1"/>
        <v>20.45167524784874</v>
      </c>
      <c r="F88" s="32"/>
      <c r="G88" s="32"/>
    </row>
    <row r="89" spans="1:7" x14ac:dyDescent="0.25">
      <c r="A89" s="30" t="s">
        <v>134</v>
      </c>
      <c r="B89" s="40" t="s">
        <v>135</v>
      </c>
      <c r="C89" s="39"/>
      <c r="D89" s="38">
        <v>50</v>
      </c>
      <c r="E89" s="38">
        <f t="shared" si="1"/>
        <v>25.564594059810926</v>
      </c>
      <c r="F89" s="32"/>
      <c r="G89" s="32"/>
    </row>
    <row r="90" spans="1:7" x14ac:dyDescent="0.25">
      <c r="A90" s="30" t="s">
        <v>3674</v>
      </c>
      <c r="B90" s="40" t="s">
        <v>3677</v>
      </c>
      <c r="C90" s="39"/>
      <c r="D90" s="38">
        <v>78.23</v>
      </c>
      <c r="E90" s="38">
        <f t="shared" si="1"/>
        <v>39.998363865980174</v>
      </c>
      <c r="F90" s="32"/>
      <c r="G90" s="32"/>
    </row>
    <row r="91" spans="1:7" x14ac:dyDescent="0.25">
      <c r="A91" s="30" t="s">
        <v>3675</v>
      </c>
      <c r="B91" s="40" t="s">
        <v>3678</v>
      </c>
      <c r="C91" s="39"/>
      <c r="D91" s="38">
        <v>97.79</v>
      </c>
      <c r="E91" s="38">
        <f t="shared" si="1"/>
        <v>49.999233062178213</v>
      </c>
      <c r="F91" s="32"/>
      <c r="G91" s="32"/>
    </row>
    <row r="92" spans="1:7" x14ac:dyDescent="0.25">
      <c r="A92" s="30" t="s">
        <v>3676</v>
      </c>
      <c r="B92" s="40" t="s">
        <v>3679</v>
      </c>
      <c r="C92" s="39"/>
      <c r="D92" s="38">
        <v>97.79</v>
      </c>
      <c r="E92" s="38">
        <f t="shared" si="1"/>
        <v>49.999233062178213</v>
      </c>
      <c r="F92" s="32"/>
      <c r="G92" s="32"/>
    </row>
    <row r="93" spans="1:7" x14ac:dyDescent="0.25">
      <c r="A93" s="30" t="s">
        <v>136</v>
      </c>
      <c r="B93" s="40" t="s">
        <v>137</v>
      </c>
      <c r="C93" s="39"/>
      <c r="D93" s="38">
        <v>20</v>
      </c>
      <c r="E93" s="38">
        <f t="shared" si="1"/>
        <v>10.22583762392437</v>
      </c>
      <c r="F93" s="32"/>
      <c r="G93" s="32"/>
    </row>
    <row r="94" spans="1:7" x14ac:dyDescent="0.25">
      <c r="A94" s="30" t="s">
        <v>138</v>
      </c>
      <c r="B94" s="40" t="s">
        <v>139</v>
      </c>
      <c r="C94" s="39"/>
      <c r="D94" s="38">
        <v>25</v>
      </c>
      <c r="E94" s="38">
        <f t="shared" si="1"/>
        <v>12.782297029905463</v>
      </c>
      <c r="F94" s="32"/>
      <c r="G94" s="32"/>
    </row>
    <row r="95" spans="1:7" x14ac:dyDescent="0.25">
      <c r="A95" s="30" t="s">
        <v>140</v>
      </c>
      <c r="B95" s="40" t="s">
        <v>141</v>
      </c>
      <c r="C95" s="39"/>
      <c r="D95" s="38">
        <v>20</v>
      </c>
      <c r="E95" s="38">
        <f t="shared" si="1"/>
        <v>10.22583762392437</v>
      </c>
      <c r="F95" s="32"/>
      <c r="G95" s="32"/>
    </row>
    <row r="96" spans="1:7" x14ac:dyDescent="0.25">
      <c r="A96" s="30" t="s">
        <v>142</v>
      </c>
      <c r="B96" s="40" t="s">
        <v>143</v>
      </c>
      <c r="C96" s="39"/>
      <c r="D96" s="38"/>
      <c r="E96" s="38"/>
      <c r="F96" s="32"/>
      <c r="G96" s="32"/>
    </row>
    <row r="97" spans="1:7" x14ac:dyDescent="0.25">
      <c r="A97" s="30" t="s">
        <v>144</v>
      </c>
      <c r="B97" s="40" t="s">
        <v>143</v>
      </c>
      <c r="C97" s="39"/>
      <c r="D97" s="38">
        <v>78.23</v>
      </c>
      <c r="E97" s="38">
        <v>40</v>
      </c>
      <c r="F97" s="32"/>
      <c r="G97" s="32"/>
    </row>
    <row r="98" spans="1:7" x14ac:dyDescent="0.25">
      <c r="A98" s="30" t="s">
        <v>145</v>
      </c>
      <c r="B98" s="40" t="s">
        <v>146</v>
      </c>
      <c r="C98" s="39"/>
      <c r="D98" s="38">
        <v>40</v>
      </c>
      <c r="E98" s="38">
        <f t="shared" si="1"/>
        <v>20.45167524784874</v>
      </c>
      <c r="F98" s="32"/>
      <c r="G98" s="32"/>
    </row>
    <row r="99" spans="1:7" x14ac:dyDescent="0.25">
      <c r="A99" s="30" t="s">
        <v>147</v>
      </c>
      <c r="B99" s="40" t="s">
        <v>148</v>
      </c>
      <c r="C99" s="39"/>
      <c r="D99" s="38">
        <v>90</v>
      </c>
      <c r="E99" s="38">
        <f t="shared" si="1"/>
        <v>46.016269307659663</v>
      </c>
      <c r="F99" s="32"/>
      <c r="G99" s="32"/>
    </row>
    <row r="100" spans="1:7" x14ac:dyDescent="0.25">
      <c r="A100" s="30" t="s">
        <v>149</v>
      </c>
      <c r="B100" s="40" t="s">
        <v>150</v>
      </c>
      <c r="C100" s="39"/>
      <c r="D100" s="38">
        <v>40</v>
      </c>
      <c r="E100" s="38">
        <f t="shared" si="1"/>
        <v>20.45167524784874</v>
      </c>
      <c r="F100" s="32"/>
      <c r="G100" s="32"/>
    </row>
    <row r="101" spans="1:7" ht="25.5" x14ac:dyDescent="0.25">
      <c r="A101" s="30" t="s">
        <v>151</v>
      </c>
      <c r="B101" s="40" t="s">
        <v>152</v>
      </c>
      <c r="C101" s="39"/>
      <c r="D101" s="38">
        <v>176.02</v>
      </c>
      <c r="E101" s="38">
        <f t="shared" si="1"/>
        <v>89.997596928158387</v>
      </c>
      <c r="F101" s="32"/>
      <c r="G101" s="32"/>
    </row>
    <row r="102" spans="1:7" x14ac:dyDescent="0.25">
      <c r="A102" s="30" t="s">
        <v>153</v>
      </c>
      <c r="B102" s="40" t="s">
        <v>154</v>
      </c>
      <c r="C102" s="39"/>
      <c r="D102" s="38">
        <v>78.23</v>
      </c>
      <c r="E102" s="38">
        <f t="shared" si="1"/>
        <v>39.998363865980174</v>
      </c>
      <c r="F102" s="32"/>
      <c r="G102" s="32"/>
    </row>
    <row r="103" spans="1:7" x14ac:dyDescent="0.25">
      <c r="A103" s="30" t="s">
        <v>155</v>
      </c>
      <c r="B103" s="40" t="s">
        <v>156</v>
      </c>
      <c r="C103" s="39"/>
      <c r="D103" s="38">
        <v>97.79</v>
      </c>
      <c r="E103" s="38">
        <f t="shared" si="1"/>
        <v>49.999233062178213</v>
      </c>
      <c r="F103" s="32"/>
      <c r="G103" s="32"/>
    </row>
    <row r="104" spans="1:7" x14ac:dyDescent="0.25">
      <c r="A104" s="30" t="s">
        <v>157</v>
      </c>
      <c r="B104" s="40" t="s">
        <v>158</v>
      </c>
      <c r="C104" s="39"/>
      <c r="D104" s="38">
        <v>97.79</v>
      </c>
      <c r="E104" s="38">
        <f t="shared" si="1"/>
        <v>49.999233062178213</v>
      </c>
      <c r="F104" s="32"/>
      <c r="G104" s="32"/>
    </row>
    <row r="105" spans="1:7" x14ac:dyDescent="0.25">
      <c r="A105" s="30" t="s">
        <v>159</v>
      </c>
      <c r="B105" s="40" t="s">
        <v>160</v>
      </c>
      <c r="C105" s="39"/>
      <c r="D105" s="38">
        <v>97.79</v>
      </c>
      <c r="E105" s="38">
        <f t="shared" si="1"/>
        <v>49.999233062178213</v>
      </c>
      <c r="F105" s="32"/>
      <c r="G105" s="32"/>
    </row>
    <row r="106" spans="1:7" ht="25.5" x14ac:dyDescent="0.25">
      <c r="A106" s="30" t="s">
        <v>3072</v>
      </c>
      <c r="B106" s="40" t="s">
        <v>3074</v>
      </c>
      <c r="C106" s="39"/>
      <c r="D106" s="38">
        <v>449.84</v>
      </c>
      <c r="E106" s="38">
        <f t="shared" si="1"/>
        <v>229.99953983730691</v>
      </c>
      <c r="F106" s="32"/>
      <c r="G106" s="32"/>
    </row>
    <row r="107" spans="1:7" ht="25.5" x14ac:dyDescent="0.25">
      <c r="A107" s="30" t="s">
        <v>3073</v>
      </c>
      <c r="B107" s="40" t="s">
        <v>3075</v>
      </c>
      <c r="C107" s="39"/>
      <c r="D107" s="38">
        <v>938.8</v>
      </c>
      <c r="E107" s="38">
        <f t="shared" si="1"/>
        <v>480.0008180670099</v>
      </c>
      <c r="F107" s="32"/>
      <c r="G107" s="32"/>
    </row>
    <row r="108" spans="1:7" x14ac:dyDescent="0.25">
      <c r="A108" s="30" t="s">
        <v>161</v>
      </c>
      <c r="B108" s="40" t="s">
        <v>162</v>
      </c>
      <c r="C108" s="39"/>
      <c r="D108" s="38"/>
      <c r="E108" s="38">
        <f t="shared" si="1"/>
        <v>0</v>
      </c>
      <c r="F108" s="32"/>
      <c r="G108" s="32"/>
    </row>
    <row r="109" spans="1:7" x14ac:dyDescent="0.25">
      <c r="A109" s="30" t="s">
        <v>3542</v>
      </c>
      <c r="B109" s="40" t="s">
        <v>3544</v>
      </c>
      <c r="C109" s="39"/>
      <c r="D109" s="38">
        <v>78.23</v>
      </c>
      <c r="E109" s="38">
        <f t="shared" si="1"/>
        <v>39.998363865980174</v>
      </c>
      <c r="F109" s="32"/>
      <c r="G109" s="32"/>
    </row>
    <row r="110" spans="1:7" x14ac:dyDescent="0.25">
      <c r="A110" s="30" t="s">
        <v>3543</v>
      </c>
      <c r="B110" s="40" t="s">
        <v>3545</v>
      </c>
      <c r="C110" s="39"/>
      <c r="D110" s="38">
        <v>200</v>
      </c>
      <c r="E110" s="38">
        <f t="shared" si="1"/>
        <v>102.2583762392437</v>
      </c>
      <c r="F110" s="32"/>
      <c r="G110" s="32"/>
    </row>
    <row r="111" spans="1:7" x14ac:dyDescent="0.25">
      <c r="A111" s="30" t="s">
        <v>163</v>
      </c>
      <c r="B111" s="40" t="s">
        <v>164</v>
      </c>
      <c r="C111" s="39"/>
      <c r="D111" s="38"/>
      <c r="E111" s="38"/>
      <c r="F111" s="32"/>
      <c r="G111" s="32"/>
    </row>
    <row r="112" spans="1:7" x14ac:dyDescent="0.25">
      <c r="A112" s="30" t="s">
        <v>3108</v>
      </c>
      <c r="B112" s="40" t="s">
        <v>3107</v>
      </c>
      <c r="C112" s="39"/>
      <c r="D112" s="38">
        <v>40</v>
      </c>
      <c r="E112" s="38">
        <f t="shared" si="1"/>
        <v>20.45167524784874</v>
      </c>
      <c r="F112" s="32"/>
      <c r="G112" s="32"/>
    </row>
    <row r="113" spans="1:7" x14ac:dyDescent="0.25">
      <c r="A113" s="30" t="s">
        <v>3109</v>
      </c>
      <c r="B113" s="40" t="s">
        <v>3110</v>
      </c>
      <c r="C113" s="39"/>
      <c r="D113" s="38">
        <v>60</v>
      </c>
      <c r="E113" s="38">
        <f t="shared" si="1"/>
        <v>30.677512871773111</v>
      </c>
      <c r="F113" s="32"/>
      <c r="G113" s="32"/>
    </row>
    <row r="114" spans="1:7" x14ac:dyDescent="0.25">
      <c r="A114" s="30" t="s">
        <v>165</v>
      </c>
      <c r="B114" s="40" t="s">
        <v>166</v>
      </c>
      <c r="C114" s="39"/>
      <c r="D114" s="38">
        <v>150</v>
      </c>
      <c r="E114" s="38">
        <f t="shared" si="1"/>
        <v>76.693782179432773</v>
      </c>
      <c r="F114" s="32"/>
      <c r="G114" s="32"/>
    </row>
    <row r="115" spans="1:7" x14ac:dyDescent="0.25">
      <c r="A115" s="30" t="s">
        <v>167</v>
      </c>
      <c r="B115" s="40" t="s">
        <v>168</v>
      </c>
      <c r="C115" s="39"/>
      <c r="D115" s="38">
        <v>180</v>
      </c>
      <c r="E115" s="38">
        <f t="shared" si="1"/>
        <v>92.032538615319325</v>
      </c>
      <c r="F115" s="32"/>
      <c r="G115" s="32"/>
    </row>
    <row r="116" spans="1:7" x14ac:dyDescent="0.25">
      <c r="A116" s="30" t="s">
        <v>169</v>
      </c>
      <c r="B116" s="40" t="s">
        <v>170</v>
      </c>
      <c r="C116" s="39"/>
      <c r="D116" s="38">
        <v>10</v>
      </c>
      <c r="E116" s="38">
        <f t="shared" si="1"/>
        <v>5.1129188119621851</v>
      </c>
      <c r="F116" s="32"/>
      <c r="G116" s="32"/>
    </row>
    <row r="117" spans="1:7" x14ac:dyDescent="0.25">
      <c r="A117" s="30" t="s">
        <v>171</v>
      </c>
      <c r="B117" s="40" t="s">
        <v>172</v>
      </c>
      <c r="C117" s="39"/>
      <c r="D117" s="38">
        <v>150</v>
      </c>
      <c r="E117" s="38">
        <f t="shared" si="1"/>
        <v>76.693782179432773</v>
      </c>
      <c r="F117" s="32"/>
      <c r="G117" s="32"/>
    </row>
    <row r="118" spans="1:7" x14ac:dyDescent="0.25">
      <c r="A118" s="30" t="s">
        <v>173</v>
      </c>
      <c r="B118" s="40" t="s">
        <v>174</v>
      </c>
      <c r="C118" s="39"/>
      <c r="D118" s="38">
        <v>40</v>
      </c>
      <c r="E118" s="38">
        <f t="shared" si="1"/>
        <v>20.45167524784874</v>
      </c>
      <c r="F118" s="32"/>
      <c r="G118" s="32"/>
    </row>
    <row r="119" spans="1:7" ht="25.5" x14ac:dyDescent="0.25">
      <c r="A119" s="30" t="s">
        <v>175</v>
      </c>
      <c r="B119" s="40" t="s">
        <v>176</v>
      </c>
      <c r="C119" s="39"/>
      <c r="D119" s="38">
        <v>110</v>
      </c>
      <c r="E119" s="38">
        <f t="shared" si="1"/>
        <v>56.242106931584033</v>
      </c>
      <c r="F119" s="32"/>
      <c r="G119" s="32"/>
    </row>
    <row r="120" spans="1:7" x14ac:dyDescent="0.25">
      <c r="A120" s="30" t="s">
        <v>177</v>
      </c>
      <c r="B120" s="40" t="s">
        <v>178</v>
      </c>
      <c r="C120" s="39"/>
      <c r="D120" s="38">
        <v>30</v>
      </c>
      <c r="E120" s="38">
        <f t="shared" si="1"/>
        <v>15.338756435886555</v>
      </c>
      <c r="F120" s="32"/>
      <c r="G120" s="32"/>
    </row>
    <row r="121" spans="1:7" x14ac:dyDescent="0.25">
      <c r="A121" s="30" t="s">
        <v>179</v>
      </c>
      <c r="B121" s="40" t="s">
        <v>180</v>
      </c>
      <c r="C121" s="39"/>
      <c r="D121" s="38">
        <v>120</v>
      </c>
      <c r="E121" s="38">
        <f t="shared" si="1"/>
        <v>61.355025743546221</v>
      </c>
      <c r="F121" s="32"/>
      <c r="G121" s="32"/>
    </row>
    <row r="122" spans="1:7" x14ac:dyDescent="0.25">
      <c r="A122" s="30" t="s">
        <v>181</v>
      </c>
      <c r="B122" s="40" t="s">
        <v>182</v>
      </c>
      <c r="C122" s="39"/>
      <c r="D122" s="38">
        <v>200</v>
      </c>
      <c r="E122" s="38">
        <f t="shared" si="1"/>
        <v>102.2583762392437</v>
      </c>
      <c r="F122" s="32"/>
      <c r="G122" s="32"/>
    </row>
    <row r="123" spans="1:7" x14ac:dyDescent="0.25">
      <c r="A123" s="30" t="s">
        <v>183</v>
      </c>
      <c r="B123" s="40" t="s">
        <v>184</v>
      </c>
      <c r="C123" s="39"/>
      <c r="D123" s="38">
        <v>20</v>
      </c>
      <c r="E123" s="38">
        <f t="shared" si="1"/>
        <v>10.22583762392437</v>
      </c>
      <c r="F123" s="32"/>
      <c r="G123" s="32"/>
    </row>
    <row r="124" spans="1:7" x14ac:dyDescent="0.25">
      <c r="A124" s="30" t="s">
        <v>185</v>
      </c>
      <c r="B124" s="40" t="s">
        <v>186</v>
      </c>
      <c r="C124" s="39"/>
      <c r="D124" s="38">
        <v>80</v>
      </c>
      <c r="E124" s="38">
        <f t="shared" si="1"/>
        <v>40.903350495697481</v>
      </c>
      <c r="F124" s="32"/>
      <c r="G124" s="32"/>
    </row>
    <row r="125" spans="1:7" x14ac:dyDescent="0.2">
      <c r="A125" s="30" t="s">
        <v>3016</v>
      </c>
      <c r="B125" s="49" t="s">
        <v>3018</v>
      </c>
      <c r="C125" s="39"/>
      <c r="D125" s="38">
        <v>20</v>
      </c>
      <c r="E125" s="38">
        <f t="shared" si="1"/>
        <v>10.22583762392437</v>
      </c>
      <c r="F125" s="32"/>
      <c r="G125" s="32"/>
    </row>
    <row r="126" spans="1:7" x14ac:dyDescent="0.2">
      <c r="A126" s="30" t="s">
        <v>3017</v>
      </c>
      <c r="B126" s="49" t="s">
        <v>3019</v>
      </c>
      <c r="C126" s="39"/>
      <c r="D126" s="38">
        <v>20</v>
      </c>
      <c r="E126" s="38">
        <f t="shared" si="1"/>
        <v>10.22583762392437</v>
      </c>
      <c r="F126" s="32"/>
      <c r="G126" s="32"/>
    </row>
    <row r="127" spans="1:7" x14ac:dyDescent="0.2">
      <c r="A127" s="30" t="s">
        <v>3417</v>
      </c>
      <c r="B127" s="49" t="s">
        <v>3420</v>
      </c>
      <c r="C127" s="39"/>
      <c r="D127" s="38">
        <v>40</v>
      </c>
      <c r="E127" s="38">
        <f t="shared" si="1"/>
        <v>20.45167524784874</v>
      </c>
      <c r="F127" s="32"/>
      <c r="G127" s="32"/>
    </row>
    <row r="128" spans="1:7" x14ac:dyDescent="0.2">
      <c r="A128" s="30" t="s">
        <v>3418</v>
      </c>
      <c r="B128" s="49" t="s">
        <v>3421</v>
      </c>
      <c r="C128" s="39"/>
      <c r="D128" s="38">
        <v>25</v>
      </c>
      <c r="E128" s="38">
        <f t="shared" si="1"/>
        <v>12.782297029905463</v>
      </c>
      <c r="F128" s="32"/>
      <c r="G128" s="32"/>
    </row>
    <row r="129" spans="1:7" x14ac:dyDescent="0.2">
      <c r="A129" s="30" t="s">
        <v>3419</v>
      </c>
      <c r="B129" s="49" t="s">
        <v>3422</v>
      </c>
      <c r="C129" s="39"/>
      <c r="D129" s="38">
        <v>40</v>
      </c>
      <c r="E129" s="38">
        <f t="shared" si="1"/>
        <v>20.45167524784874</v>
      </c>
      <c r="F129" s="32"/>
      <c r="G129" s="32"/>
    </row>
    <row r="130" spans="1:7" x14ac:dyDescent="0.25">
      <c r="A130" s="30"/>
      <c r="B130" s="40"/>
      <c r="C130" s="39"/>
      <c r="D130" s="38"/>
      <c r="E130" s="38"/>
      <c r="F130" s="32"/>
      <c r="G130" s="32"/>
    </row>
    <row r="131" spans="1:7" x14ac:dyDescent="0.25">
      <c r="A131" s="30">
        <v>5</v>
      </c>
      <c r="B131" s="40" t="s">
        <v>2716</v>
      </c>
      <c r="C131" s="39"/>
      <c r="D131" s="38"/>
      <c r="E131" s="38"/>
      <c r="F131" s="32"/>
      <c r="G131" s="32"/>
    </row>
    <row r="132" spans="1:7" x14ac:dyDescent="0.25">
      <c r="A132" s="30" t="s">
        <v>187</v>
      </c>
      <c r="B132" s="40" t="s">
        <v>188</v>
      </c>
      <c r="C132" s="39"/>
      <c r="D132" s="38"/>
      <c r="E132" s="38"/>
      <c r="F132" s="32"/>
      <c r="G132" s="32"/>
    </row>
    <row r="133" spans="1:7" x14ac:dyDescent="0.25">
      <c r="A133" s="30" t="s">
        <v>189</v>
      </c>
      <c r="B133" s="40" t="s">
        <v>190</v>
      </c>
      <c r="C133" s="39"/>
      <c r="D133" s="38">
        <v>7</v>
      </c>
      <c r="E133" s="38">
        <f t="shared" si="1"/>
        <v>3.5790431683735293</v>
      </c>
      <c r="F133" s="32"/>
      <c r="G133" s="32"/>
    </row>
    <row r="134" spans="1:7" x14ac:dyDescent="0.25">
      <c r="A134" s="30" t="s">
        <v>191</v>
      </c>
      <c r="B134" s="40" t="s">
        <v>192</v>
      </c>
      <c r="C134" s="39"/>
      <c r="D134" s="38">
        <v>7</v>
      </c>
      <c r="E134" s="38">
        <f t="shared" si="1"/>
        <v>3.5790431683735293</v>
      </c>
      <c r="F134" s="32"/>
      <c r="G134" s="32"/>
    </row>
    <row r="135" spans="1:7" x14ac:dyDescent="0.25">
      <c r="A135" s="30" t="s">
        <v>193</v>
      </c>
      <c r="B135" s="40" t="s">
        <v>194</v>
      </c>
      <c r="C135" s="39"/>
      <c r="D135" s="38">
        <v>5.6</v>
      </c>
      <c r="E135" s="38">
        <f t="shared" si="1"/>
        <v>2.8632345346988233</v>
      </c>
      <c r="F135" s="32"/>
      <c r="G135" s="32"/>
    </row>
    <row r="136" spans="1:7" x14ac:dyDescent="0.25">
      <c r="A136" s="30" t="s">
        <v>195</v>
      </c>
      <c r="B136" s="40" t="s">
        <v>196</v>
      </c>
      <c r="C136" s="39"/>
      <c r="D136" s="38">
        <v>5.6</v>
      </c>
      <c r="E136" s="38">
        <f t="shared" si="1"/>
        <v>2.8632345346988233</v>
      </c>
      <c r="F136" s="32"/>
      <c r="G136" s="32"/>
    </row>
    <row r="137" spans="1:7" x14ac:dyDescent="0.25">
      <c r="A137" s="30" t="s">
        <v>197</v>
      </c>
      <c r="B137" s="40" t="s">
        <v>198</v>
      </c>
      <c r="C137" s="39"/>
      <c r="D137" s="38">
        <v>5.6</v>
      </c>
      <c r="E137" s="38">
        <f t="shared" si="1"/>
        <v>2.8632345346988233</v>
      </c>
      <c r="F137" s="32"/>
      <c r="G137" s="32"/>
    </row>
    <row r="138" spans="1:7" x14ac:dyDescent="0.25">
      <c r="A138" s="30" t="s">
        <v>199</v>
      </c>
      <c r="B138" s="40" t="s">
        <v>200</v>
      </c>
      <c r="C138" s="39"/>
      <c r="D138" s="38">
        <v>7</v>
      </c>
      <c r="E138" s="38">
        <f t="shared" si="1"/>
        <v>3.5790431683735293</v>
      </c>
      <c r="F138" s="32"/>
      <c r="G138" s="32"/>
    </row>
    <row r="139" spans="1:7" x14ac:dyDescent="0.25">
      <c r="A139" s="30" t="s">
        <v>201</v>
      </c>
      <c r="B139" s="40" t="s">
        <v>202</v>
      </c>
      <c r="C139" s="39"/>
      <c r="D139" s="38">
        <v>5.6</v>
      </c>
      <c r="E139" s="38">
        <f t="shared" si="1"/>
        <v>2.8632345346988233</v>
      </c>
      <c r="F139" s="32"/>
      <c r="G139" s="32"/>
    </row>
    <row r="140" spans="1:7" x14ac:dyDescent="0.25">
      <c r="A140" s="30" t="s">
        <v>203</v>
      </c>
      <c r="B140" s="40" t="s">
        <v>204</v>
      </c>
      <c r="C140" s="39"/>
      <c r="D140" s="38">
        <v>6.9</v>
      </c>
      <c r="E140" s="38">
        <f t="shared" si="1"/>
        <v>3.5279139802539077</v>
      </c>
      <c r="F140" s="32"/>
      <c r="G140" s="32"/>
    </row>
    <row r="141" spans="1:7" x14ac:dyDescent="0.25">
      <c r="A141" s="30" t="s">
        <v>205</v>
      </c>
      <c r="B141" s="40" t="s">
        <v>206</v>
      </c>
      <c r="C141" s="39"/>
      <c r="D141" s="38">
        <v>8.1999999999999993</v>
      </c>
      <c r="E141" s="38">
        <f t="shared" si="1"/>
        <v>4.1925934258089912</v>
      </c>
      <c r="F141" s="32"/>
      <c r="G141" s="32"/>
    </row>
    <row r="142" spans="1:7" x14ac:dyDescent="0.25">
      <c r="A142" s="30" t="s">
        <v>207</v>
      </c>
      <c r="B142" s="40" t="s">
        <v>208</v>
      </c>
      <c r="C142" s="39"/>
      <c r="D142" s="38">
        <v>492</v>
      </c>
      <c r="E142" s="38">
        <f t="shared" ref="E142:E204" si="2">D142/1.95583</f>
        <v>251.55560554853949</v>
      </c>
      <c r="F142" s="32"/>
      <c r="G142" s="32"/>
    </row>
    <row r="143" spans="1:7" x14ac:dyDescent="0.25">
      <c r="A143" s="30" t="s">
        <v>209</v>
      </c>
      <c r="B143" s="40" t="s">
        <v>210</v>
      </c>
      <c r="C143" s="39"/>
      <c r="D143" s="38">
        <v>590</v>
      </c>
      <c r="E143" s="38">
        <f t="shared" si="2"/>
        <v>301.66220990576892</v>
      </c>
      <c r="F143" s="32"/>
      <c r="G143" s="32"/>
    </row>
    <row r="144" spans="1:7" ht="25.5" x14ac:dyDescent="0.25">
      <c r="A144" s="30" t="s">
        <v>211</v>
      </c>
      <c r="B144" s="40" t="s">
        <v>212</v>
      </c>
      <c r="C144" s="39"/>
      <c r="D144" s="38">
        <v>590</v>
      </c>
      <c r="E144" s="38">
        <f t="shared" si="2"/>
        <v>301.66220990576892</v>
      </c>
      <c r="F144" s="32"/>
      <c r="G144" s="32"/>
    </row>
    <row r="145" spans="1:7" x14ac:dyDescent="0.25">
      <c r="A145" s="30" t="s">
        <v>213</v>
      </c>
      <c r="B145" s="40" t="s">
        <v>214</v>
      </c>
      <c r="C145" s="39"/>
      <c r="D145" s="38">
        <v>590</v>
      </c>
      <c r="E145" s="38">
        <f t="shared" si="2"/>
        <v>301.66220990576892</v>
      </c>
      <c r="F145" s="32"/>
      <c r="G145" s="32"/>
    </row>
    <row r="146" spans="1:7" x14ac:dyDescent="0.25">
      <c r="A146" s="30" t="s">
        <v>215</v>
      </c>
      <c r="B146" s="40" t="s">
        <v>216</v>
      </c>
      <c r="C146" s="39"/>
      <c r="D146" s="38">
        <v>8.3000000000000007</v>
      </c>
      <c r="E146" s="38">
        <f t="shared" si="2"/>
        <v>4.2437226139286137</v>
      </c>
      <c r="F146" s="32"/>
      <c r="G146" s="32"/>
    </row>
    <row r="147" spans="1:7" x14ac:dyDescent="0.25">
      <c r="A147" s="30" t="s">
        <v>217</v>
      </c>
      <c r="B147" s="40" t="s">
        <v>218</v>
      </c>
      <c r="C147" s="39"/>
      <c r="D147" s="38">
        <v>4.5</v>
      </c>
      <c r="E147" s="38">
        <f t="shared" si="2"/>
        <v>2.300813465382983</v>
      </c>
      <c r="F147" s="32"/>
      <c r="G147" s="32"/>
    </row>
    <row r="148" spans="1:7" x14ac:dyDescent="0.25">
      <c r="A148" s="30" t="s">
        <v>219</v>
      </c>
      <c r="B148" s="40" t="s">
        <v>220</v>
      </c>
      <c r="C148" s="39"/>
      <c r="D148" s="38">
        <v>4.5</v>
      </c>
      <c r="E148" s="38">
        <f t="shared" si="2"/>
        <v>2.300813465382983</v>
      </c>
      <c r="F148" s="32"/>
      <c r="G148" s="32"/>
    </row>
    <row r="149" spans="1:7" x14ac:dyDescent="0.25">
      <c r="A149" s="30" t="s">
        <v>221</v>
      </c>
      <c r="B149" s="40" t="s">
        <v>222</v>
      </c>
      <c r="C149" s="39"/>
      <c r="D149" s="38">
        <v>17</v>
      </c>
      <c r="E149" s="38">
        <f t="shared" si="2"/>
        <v>8.691961980335714</v>
      </c>
      <c r="F149" s="32"/>
      <c r="G149" s="32"/>
    </row>
    <row r="150" spans="1:7" x14ac:dyDescent="0.25">
      <c r="A150" s="30" t="s">
        <v>223</v>
      </c>
      <c r="B150" s="40" t="s">
        <v>224</v>
      </c>
      <c r="C150" s="39"/>
      <c r="D150" s="38">
        <v>50</v>
      </c>
      <c r="E150" s="38">
        <f t="shared" si="2"/>
        <v>25.564594059810926</v>
      </c>
      <c r="F150" s="32"/>
      <c r="G150" s="32"/>
    </row>
    <row r="151" spans="1:7" ht="25.5" x14ac:dyDescent="0.25">
      <c r="A151" s="30" t="s">
        <v>225</v>
      </c>
      <c r="B151" s="40" t="s">
        <v>2717</v>
      </c>
      <c r="C151" s="39"/>
      <c r="D151" s="38">
        <v>7</v>
      </c>
      <c r="E151" s="38">
        <f t="shared" si="2"/>
        <v>3.5790431683735293</v>
      </c>
      <c r="F151" s="32"/>
      <c r="G151" s="32"/>
    </row>
    <row r="152" spans="1:7" x14ac:dyDescent="0.25">
      <c r="A152" s="30" t="s">
        <v>226</v>
      </c>
      <c r="B152" s="40" t="s">
        <v>227</v>
      </c>
      <c r="C152" s="39"/>
      <c r="D152" s="38"/>
      <c r="E152" s="38"/>
      <c r="F152" s="32"/>
      <c r="G152" s="32"/>
    </row>
    <row r="153" spans="1:7" x14ac:dyDescent="0.25">
      <c r="A153" s="30" t="s">
        <v>228</v>
      </c>
      <c r="B153" s="40" t="s">
        <v>229</v>
      </c>
      <c r="C153" s="39"/>
      <c r="D153" s="38">
        <v>0.5</v>
      </c>
      <c r="E153" s="38">
        <f t="shared" si="2"/>
        <v>0.25564594059810924</v>
      </c>
      <c r="F153" s="32"/>
      <c r="G153" s="32"/>
    </row>
    <row r="154" spans="1:7" x14ac:dyDescent="0.25">
      <c r="A154" s="30" t="s">
        <v>230</v>
      </c>
      <c r="B154" s="40" t="s">
        <v>231</v>
      </c>
      <c r="C154" s="39"/>
      <c r="D154" s="38">
        <v>4.5</v>
      </c>
      <c r="E154" s="38">
        <f t="shared" si="2"/>
        <v>2.300813465382983</v>
      </c>
      <c r="F154" s="32"/>
      <c r="G154" s="32"/>
    </row>
    <row r="155" spans="1:7" x14ac:dyDescent="0.25">
      <c r="A155" s="30" t="s">
        <v>232</v>
      </c>
      <c r="B155" s="40" t="s">
        <v>233</v>
      </c>
      <c r="C155" s="39"/>
      <c r="D155" s="38">
        <v>0.5</v>
      </c>
      <c r="E155" s="38">
        <f t="shared" si="2"/>
        <v>0.25564594059810924</v>
      </c>
      <c r="F155" s="32"/>
      <c r="G155" s="32"/>
    </row>
    <row r="156" spans="1:7" x14ac:dyDescent="0.25">
      <c r="A156" s="30" t="s">
        <v>234</v>
      </c>
      <c r="B156" s="40" t="s">
        <v>235</v>
      </c>
      <c r="C156" s="39"/>
      <c r="D156" s="38">
        <v>0.5</v>
      </c>
      <c r="E156" s="38">
        <f t="shared" si="2"/>
        <v>0.25564594059810924</v>
      </c>
      <c r="F156" s="32"/>
      <c r="G156" s="32"/>
    </row>
    <row r="157" spans="1:7" x14ac:dyDescent="0.25">
      <c r="A157" s="30" t="s">
        <v>236</v>
      </c>
      <c r="B157" s="40" t="s">
        <v>237</v>
      </c>
      <c r="C157" s="39"/>
      <c r="D157" s="38">
        <v>0.5</v>
      </c>
      <c r="E157" s="38">
        <f t="shared" si="2"/>
        <v>0.25564594059810924</v>
      </c>
      <c r="F157" s="32"/>
      <c r="G157" s="32"/>
    </row>
    <row r="158" spans="1:7" x14ac:dyDescent="0.25">
      <c r="A158" s="30" t="s">
        <v>238</v>
      </c>
      <c r="B158" s="40" t="s">
        <v>239</v>
      </c>
      <c r="C158" s="39"/>
      <c r="D158" s="38">
        <v>0.5</v>
      </c>
      <c r="E158" s="38">
        <f t="shared" si="2"/>
        <v>0.25564594059810924</v>
      </c>
      <c r="F158" s="32"/>
      <c r="G158" s="32"/>
    </row>
    <row r="159" spans="1:7" x14ac:dyDescent="0.25">
      <c r="A159" s="30" t="s">
        <v>240</v>
      </c>
      <c r="B159" s="40" t="s">
        <v>241</v>
      </c>
      <c r="C159" s="39"/>
      <c r="D159" s="38">
        <v>0.5</v>
      </c>
      <c r="E159" s="38">
        <f t="shared" si="2"/>
        <v>0.25564594059810924</v>
      </c>
      <c r="F159" s="32"/>
      <c r="G159" s="32"/>
    </row>
    <row r="160" spans="1:7" x14ac:dyDescent="0.25">
      <c r="A160" s="30" t="s">
        <v>242</v>
      </c>
      <c r="B160" s="40" t="s">
        <v>243</v>
      </c>
      <c r="C160" s="39"/>
      <c r="D160" s="38">
        <v>0.5</v>
      </c>
      <c r="E160" s="38">
        <f t="shared" si="2"/>
        <v>0.25564594059810924</v>
      </c>
      <c r="F160" s="32"/>
      <c r="G160" s="32"/>
    </row>
    <row r="161" spans="1:7" x14ac:dyDescent="0.25">
      <c r="A161" s="30" t="s">
        <v>244</v>
      </c>
      <c r="B161" s="40" t="s">
        <v>245</v>
      </c>
      <c r="C161" s="39"/>
      <c r="D161" s="38">
        <v>0.5</v>
      </c>
      <c r="E161" s="38">
        <f t="shared" si="2"/>
        <v>0.25564594059810924</v>
      </c>
      <c r="F161" s="32"/>
      <c r="G161" s="32"/>
    </row>
    <row r="162" spans="1:7" x14ac:dyDescent="0.25">
      <c r="A162" s="30" t="s">
        <v>246</v>
      </c>
      <c r="B162" s="40" t="s">
        <v>247</v>
      </c>
      <c r="C162" s="39"/>
      <c r="D162" s="38">
        <v>1.9</v>
      </c>
      <c r="E162" s="38">
        <f t="shared" si="2"/>
        <v>0.97145457427281512</v>
      </c>
      <c r="F162" s="32"/>
      <c r="G162" s="32"/>
    </row>
    <row r="163" spans="1:7" x14ac:dyDescent="0.25">
      <c r="A163" s="30" t="s">
        <v>248</v>
      </c>
      <c r="B163" s="40" t="s">
        <v>249</v>
      </c>
      <c r="C163" s="39"/>
      <c r="D163" s="38">
        <v>3.2</v>
      </c>
      <c r="E163" s="38">
        <f t="shared" si="2"/>
        <v>1.6361340198278993</v>
      </c>
      <c r="F163" s="32"/>
      <c r="G163" s="32"/>
    </row>
    <row r="164" spans="1:7" x14ac:dyDescent="0.25">
      <c r="A164" s="30" t="s">
        <v>250</v>
      </c>
      <c r="B164" s="40" t="s">
        <v>251</v>
      </c>
      <c r="C164" s="39"/>
      <c r="D164" s="38">
        <v>5.6</v>
      </c>
      <c r="E164" s="38">
        <f t="shared" si="2"/>
        <v>2.8632345346988233</v>
      </c>
      <c r="F164" s="32"/>
      <c r="G164" s="32"/>
    </row>
    <row r="165" spans="1:7" x14ac:dyDescent="0.25">
      <c r="A165" s="30" t="s">
        <v>252</v>
      </c>
      <c r="B165" s="40" t="s">
        <v>253</v>
      </c>
      <c r="C165" s="39"/>
      <c r="D165" s="38">
        <v>5.6</v>
      </c>
      <c r="E165" s="38">
        <f t="shared" si="2"/>
        <v>2.8632345346988233</v>
      </c>
      <c r="F165" s="32"/>
      <c r="G165" s="32"/>
    </row>
    <row r="166" spans="1:7" x14ac:dyDescent="0.25">
      <c r="A166" s="30" t="s">
        <v>254</v>
      </c>
      <c r="B166" s="40" t="s">
        <v>255</v>
      </c>
      <c r="C166" s="39"/>
      <c r="D166" s="38">
        <v>5.6</v>
      </c>
      <c r="E166" s="38">
        <f t="shared" si="2"/>
        <v>2.8632345346988233</v>
      </c>
      <c r="F166" s="32"/>
      <c r="G166" s="32"/>
    </row>
    <row r="167" spans="1:7" x14ac:dyDescent="0.25">
      <c r="A167" s="30" t="s">
        <v>256</v>
      </c>
      <c r="B167" s="40" t="s">
        <v>257</v>
      </c>
      <c r="C167" s="39"/>
      <c r="D167" s="38">
        <v>5.0999999999999996</v>
      </c>
      <c r="E167" s="38">
        <f t="shared" si="2"/>
        <v>2.6075885941007142</v>
      </c>
      <c r="F167" s="32"/>
      <c r="G167" s="32"/>
    </row>
    <row r="168" spans="1:7" x14ac:dyDescent="0.25">
      <c r="A168" s="30" t="s">
        <v>258</v>
      </c>
      <c r="B168" s="40" t="s">
        <v>259</v>
      </c>
      <c r="C168" s="39"/>
      <c r="D168" s="38">
        <v>4.5</v>
      </c>
      <c r="E168" s="38">
        <f t="shared" si="2"/>
        <v>2.300813465382983</v>
      </c>
      <c r="F168" s="32"/>
      <c r="G168" s="32"/>
    </row>
    <row r="169" spans="1:7" x14ac:dyDescent="0.25">
      <c r="A169" s="30" t="s">
        <v>260</v>
      </c>
      <c r="B169" s="40" t="s">
        <v>261</v>
      </c>
      <c r="C169" s="39"/>
      <c r="D169" s="38">
        <v>4.3</v>
      </c>
      <c r="E169" s="38">
        <f t="shared" si="2"/>
        <v>2.1985550891437393</v>
      </c>
      <c r="F169" s="32"/>
      <c r="G169" s="32"/>
    </row>
    <row r="170" spans="1:7" x14ac:dyDescent="0.25">
      <c r="A170" s="30" t="s">
        <v>262</v>
      </c>
      <c r="B170" s="40" t="s">
        <v>263</v>
      </c>
      <c r="C170" s="39"/>
      <c r="D170" s="38">
        <v>4.5</v>
      </c>
      <c r="E170" s="38">
        <f t="shared" si="2"/>
        <v>2.300813465382983</v>
      </c>
      <c r="F170" s="32"/>
      <c r="G170" s="32"/>
    </row>
    <row r="171" spans="1:7" x14ac:dyDescent="0.25">
      <c r="A171" s="30" t="s">
        <v>264</v>
      </c>
      <c r="B171" s="40" t="s">
        <v>265</v>
      </c>
      <c r="C171" s="39"/>
      <c r="D171" s="38">
        <v>4.5</v>
      </c>
      <c r="E171" s="38">
        <f t="shared" si="2"/>
        <v>2.300813465382983</v>
      </c>
      <c r="F171" s="32"/>
      <c r="G171" s="32"/>
    </row>
    <row r="172" spans="1:7" x14ac:dyDescent="0.25">
      <c r="A172" s="30" t="s">
        <v>266</v>
      </c>
      <c r="B172" s="40" t="s">
        <v>267</v>
      </c>
      <c r="C172" s="39"/>
      <c r="D172" s="38"/>
      <c r="E172" s="38"/>
      <c r="F172" s="32"/>
      <c r="G172" s="32"/>
    </row>
    <row r="173" spans="1:7" x14ac:dyDescent="0.25">
      <c r="A173" s="30" t="s">
        <v>268</v>
      </c>
      <c r="B173" s="40" t="s">
        <v>269</v>
      </c>
      <c r="C173" s="39"/>
      <c r="D173" s="38">
        <v>4.3</v>
      </c>
      <c r="E173" s="38">
        <f t="shared" si="2"/>
        <v>2.1985550891437393</v>
      </c>
      <c r="F173" s="32"/>
      <c r="G173" s="32"/>
    </row>
    <row r="174" spans="1:7" x14ac:dyDescent="0.25">
      <c r="A174" s="30" t="s">
        <v>270</v>
      </c>
      <c r="B174" s="40" t="s">
        <v>271</v>
      </c>
      <c r="C174" s="39"/>
      <c r="D174" s="38">
        <v>5.6</v>
      </c>
      <c r="E174" s="38">
        <f t="shared" si="2"/>
        <v>2.8632345346988233</v>
      </c>
      <c r="F174" s="32"/>
      <c r="G174" s="32"/>
    </row>
    <row r="175" spans="1:7" x14ac:dyDescent="0.25">
      <c r="A175" s="30" t="s">
        <v>272</v>
      </c>
      <c r="B175" s="40" t="s">
        <v>273</v>
      </c>
      <c r="C175" s="39"/>
      <c r="D175" s="38">
        <v>3</v>
      </c>
      <c r="E175" s="38">
        <f t="shared" si="2"/>
        <v>1.5338756435886556</v>
      </c>
      <c r="F175" s="32"/>
      <c r="G175" s="32"/>
    </row>
    <row r="176" spans="1:7" x14ac:dyDescent="0.25">
      <c r="A176" s="30" t="s">
        <v>274</v>
      </c>
      <c r="B176" s="40" t="s">
        <v>275</v>
      </c>
      <c r="C176" s="39"/>
      <c r="D176" s="38">
        <v>12.6</v>
      </c>
      <c r="E176" s="38">
        <f t="shared" si="2"/>
        <v>6.442277703072353</v>
      </c>
      <c r="F176" s="32"/>
      <c r="G176" s="32"/>
    </row>
    <row r="177" spans="1:7" x14ac:dyDescent="0.25">
      <c r="A177" s="30" t="s">
        <v>276</v>
      </c>
      <c r="B177" s="40" t="s">
        <v>277</v>
      </c>
      <c r="C177" s="39"/>
      <c r="D177" s="38">
        <v>1.7</v>
      </c>
      <c r="E177" s="38">
        <f t="shared" si="2"/>
        <v>0.8691961980335714</v>
      </c>
      <c r="F177" s="32"/>
      <c r="G177" s="32"/>
    </row>
    <row r="178" spans="1:7" x14ac:dyDescent="0.25">
      <c r="A178" s="30" t="s">
        <v>278</v>
      </c>
      <c r="B178" s="40" t="s">
        <v>279</v>
      </c>
      <c r="C178" s="39"/>
      <c r="D178" s="38">
        <v>7</v>
      </c>
      <c r="E178" s="38">
        <f t="shared" si="2"/>
        <v>3.5790431683735293</v>
      </c>
      <c r="F178" s="32"/>
      <c r="G178" s="32"/>
    </row>
    <row r="179" spans="1:7" x14ac:dyDescent="0.25">
      <c r="A179" s="30" t="s">
        <v>280</v>
      </c>
      <c r="B179" s="40" t="s">
        <v>281</v>
      </c>
      <c r="C179" s="39"/>
      <c r="D179" s="38"/>
      <c r="E179" s="38"/>
      <c r="F179" s="32"/>
      <c r="G179" s="32"/>
    </row>
    <row r="180" spans="1:7" x14ac:dyDescent="0.25">
      <c r="A180" s="30" t="s">
        <v>282</v>
      </c>
      <c r="B180" s="40" t="s">
        <v>283</v>
      </c>
      <c r="C180" s="39"/>
      <c r="D180" s="38">
        <v>16</v>
      </c>
      <c r="E180" s="38">
        <f t="shared" si="2"/>
        <v>8.1806700991394958</v>
      </c>
      <c r="F180" s="32"/>
      <c r="G180" s="32"/>
    </row>
    <row r="181" spans="1:7" x14ac:dyDescent="0.25">
      <c r="A181" s="30" t="s">
        <v>284</v>
      </c>
      <c r="B181" s="40" t="s">
        <v>285</v>
      </c>
      <c r="C181" s="39"/>
      <c r="D181" s="38">
        <v>16</v>
      </c>
      <c r="E181" s="38">
        <f t="shared" si="2"/>
        <v>8.1806700991394958</v>
      </c>
      <c r="F181" s="32"/>
      <c r="G181" s="32"/>
    </row>
    <row r="182" spans="1:7" x14ac:dyDescent="0.25">
      <c r="A182" s="30" t="s">
        <v>286</v>
      </c>
      <c r="B182" s="40" t="s">
        <v>287</v>
      </c>
      <c r="C182" s="39"/>
      <c r="D182" s="38">
        <v>9.5</v>
      </c>
      <c r="E182" s="38">
        <f t="shared" si="2"/>
        <v>4.857272871364076</v>
      </c>
      <c r="F182" s="32"/>
      <c r="G182" s="32"/>
    </row>
    <row r="183" spans="1:7" x14ac:dyDescent="0.25">
      <c r="A183" s="30" t="s">
        <v>288</v>
      </c>
      <c r="B183" s="40" t="s">
        <v>289</v>
      </c>
      <c r="C183" s="39"/>
      <c r="D183" s="38">
        <v>250</v>
      </c>
      <c r="E183" s="38">
        <f t="shared" si="2"/>
        <v>127.82297029905462</v>
      </c>
      <c r="F183" s="32"/>
      <c r="G183" s="32"/>
    </row>
    <row r="184" spans="1:7" x14ac:dyDescent="0.25">
      <c r="A184" s="30" t="s">
        <v>290</v>
      </c>
      <c r="B184" s="40" t="s">
        <v>291</v>
      </c>
      <c r="C184" s="39"/>
      <c r="D184" s="38">
        <v>25</v>
      </c>
      <c r="E184" s="38">
        <f t="shared" si="2"/>
        <v>12.782297029905463</v>
      </c>
      <c r="F184" s="32"/>
      <c r="G184" s="32"/>
    </row>
    <row r="185" spans="1:7" x14ac:dyDescent="0.25">
      <c r="A185" s="30" t="s">
        <v>292</v>
      </c>
      <c r="B185" s="40" t="s">
        <v>293</v>
      </c>
      <c r="C185" s="39"/>
      <c r="D185" s="38">
        <v>7</v>
      </c>
      <c r="E185" s="38">
        <f t="shared" si="2"/>
        <v>3.5790431683735293</v>
      </c>
      <c r="F185" s="32"/>
      <c r="G185" s="32"/>
    </row>
    <row r="186" spans="1:7" x14ac:dyDescent="0.25">
      <c r="A186" s="30" t="s">
        <v>294</v>
      </c>
      <c r="B186" s="40" t="s">
        <v>295</v>
      </c>
      <c r="C186" s="39"/>
      <c r="D186" s="38">
        <v>10</v>
      </c>
      <c r="E186" s="38">
        <f t="shared" si="2"/>
        <v>5.1129188119621851</v>
      </c>
      <c r="F186" s="32"/>
      <c r="G186" s="32"/>
    </row>
    <row r="187" spans="1:7" x14ac:dyDescent="0.25">
      <c r="A187" s="30" t="s">
        <v>296</v>
      </c>
      <c r="B187" s="40" t="s">
        <v>297</v>
      </c>
      <c r="C187" s="39"/>
      <c r="D187" s="38">
        <v>10</v>
      </c>
      <c r="E187" s="38">
        <f t="shared" si="2"/>
        <v>5.1129188119621851</v>
      </c>
      <c r="F187" s="32"/>
      <c r="G187" s="32"/>
    </row>
    <row r="188" spans="1:7" ht="25.5" x14ac:dyDescent="0.2">
      <c r="A188" s="30" t="s">
        <v>2982</v>
      </c>
      <c r="B188" s="50" t="s">
        <v>2983</v>
      </c>
      <c r="C188" s="39"/>
      <c r="D188" s="38">
        <v>30</v>
      </c>
      <c r="E188" s="38">
        <f t="shared" si="2"/>
        <v>15.338756435886555</v>
      </c>
      <c r="F188" s="32"/>
      <c r="G188" s="32"/>
    </row>
    <row r="189" spans="1:7" ht="25.5" x14ac:dyDescent="0.2">
      <c r="A189" s="30" t="s">
        <v>3008</v>
      </c>
      <c r="B189" s="50" t="s">
        <v>3009</v>
      </c>
      <c r="C189" s="39"/>
      <c r="D189" s="38">
        <v>30</v>
      </c>
      <c r="E189" s="38">
        <f t="shared" si="2"/>
        <v>15.338756435886555</v>
      </c>
      <c r="F189" s="32"/>
      <c r="G189" s="32"/>
    </row>
    <row r="190" spans="1:7" x14ac:dyDescent="0.2">
      <c r="A190" s="30" t="s">
        <v>3291</v>
      </c>
      <c r="B190" s="50" t="s">
        <v>3292</v>
      </c>
      <c r="C190" s="39"/>
      <c r="D190" s="38">
        <v>50</v>
      </c>
      <c r="E190" s="38">
        <f t="shared" si="2"/>
        <v>25.564594059810926</v>
      </c>
      <c r="F190" s="32"/>
      <c r="G190" s="32"/>
    </row>
    <row r="191" spans="1:7" x14ac:dyDescent="0.25">
      <c r="A191" s="30" t="s">
        <v>298</v>
      </c>
      <c r="B191" s="40" t="s">
        <v>299</v>
      </c>
      <c r="C191" s="39"/>
      <c r="D191" s="38"/>
      <c r="E191" s="38"/>
      <c r="F191" s="32"/>
      <c r="G191" s="32"/>
    </row>
    <row r="192" spans="1:7" x14ac:dyDescent="0.25">
      <c r="A192" s="30" t="s">
        <v>300</v>
      </c>
      <c r="B192" s="40" t="s">
        <v>301</v>
      </c>
      <c r="C192" s="39"/>
      <c r="D192" s="38">
        <v>4.3</v>
      </c>
      <c r="E192" s="38">
        <f t="shared" si="2"/>
        <v>2.1985550891437393</v>
      </c>
      <c r="F192" s="32"/>
      <c r="G192" s="32"/>
    </row>
    <row r="193" spans="1:7" x14ac:dyDescent="0.25">
      <c r="A193" s="30" t="s">
        <v>302</v>
      </c>
      <c r="B193" s="40" t="s">
        <v>303</v>
      </c>
      <c r="C193" s="39"/>
      <c r="D193" s="38">
        <v>5.6</v>
      </c>
      <c r="E193" s="38">
        <f t="shared" si="2"/>
        <v>2.8632345346988233</v>
      </c>
      <c r="F193" s="32"/>
      <c r="G193" s="32"/>
    </row>
    <row r="194" spans="1:7" x14ac:dyDescent="0.25">
      <c r="A194" s="30" t="s">
        <v>304</v>
      </c>
      <c r="B194" s="40" t="s">
        <v>305</v>
      </c>
      <c r="C194" s="39"/>
      <c r="D194" s="38">
        <v>5.6</v>
      </c>
      <c r="E194" s="38">
        <f t="shared" si="2"/>
        <v>2.8632345346988233</v>
      </c>
      <c r="F194" s="32"/>
      <c r="G194" s="32"/>
    </row>
    <row r="195" spans="1:7" x14ac:dyDescent="0.25">
      <c r="A195" s="30" t="s">
        <v>306</v>
      </c>
      <c r="B195" s="40" t="s">
        <v>307</v>
      </c>
      <c r="C195" s="39"/>
      <c r="D195" s="38">
        <v>4.3</v>
      </c>
      <c r="E195" s="38">
        <f t="shared" si="2"/>
        <v>2.1985550891437393</v>
      </c>
      <c r="F195" s="32"/>
      <c r="G195" s="32"/>
    </row>
    <row r="196" spans="1:7" x14ac:dyDescent="0.25">
      <c r="A196" s="30" t="s">
        <v>308</v>
      </c>
      <c r="B196" s="40" t="s">
        <v>309</v>
      </c>
      <c r="C196" s="39"/>
      <c r="D196" s="38">
        <v>4.3</v>
      </c>
      <c r="E196" s="38">
        <f t="shared" si="2"/>
        <v>2.1985550891437393</v>
      </c>
      <c r="F196" s="32"/>
      <c r="G196" s="32"/>
    </row>
    <row r="197" spans="1:7" x14ac:dyDescent="0.25">
      <c r="A197" s="30" t="s">
        <v>310</v>
      </c>
      <c r="B197" s="40" t="s">
        <v>311</v>
      </c>
      <c r="C197" s="39"/>
      <c r="D197" s="38">
        <v>4.3</v>
      </c>
      <c r="E197" s="38">
        <f t="shared" si="2"/>
        <v>2.1985550891437393</v>
      </c>
      <c r="F197" s="32"/>
      <c r="G197" s="32"/>
    </row>
    <row r="198" spans="1:7" x14ac:dyDescent="0.25">
      <c r="A198" s="30" t="s">
        <v>312</v>
      </c>
      <c r="B198" s="40" t="s">
        <v>313</v>
      </c>
      <c r="C198" s="39"/>
      <c r="D198" s="38">
        <v>4.3</v>
      </c>
      <c r="E198" s="38">
        <f t="shared" si="2"/>
        <v>2.1985550891437393</v>
      </c>
      <c r="F198" s="32"/>
      <c r="G198" s="32"/>
    </row>
    <row r="199" spans="1:7" x14ac:dyDescent="0.25">
      <c r="A199" s="30" t="s">
        <v>314</v>
      </c>
      <c r="B199" s="40" t="s">
        <v>315</v>
      </c>
      <c r="C199" s="39"/>
      <c r="D199" s="38">
        <v>4.3</v>
      </c>
      <c r="E199" s="38">
        <f t="shared" si="2"/>
        <v>2.1985550891437393</v>
      </c>
      <c r="F199" s="32"/>
      <c r="G199" s="32"/>
    </row>
    <row r="200" spans="1:7" x14ac:dyDescent="0.25">
      <c r="A200" s="30" t="s">
        <v>316</v>
      </c>
      <c r="B200" s="40" t="s">
        <v>317</v>
      </c>
      <c r="C200" s="39"/>
      <c r="D200" s="38">
        <v>10.8</v>
      </c>
      <c r="E200" s="38">
        <f t="shared" si="2"/>
        <v>5.52195231691916</v>
      </c>
      <c r="F200" s="32"/>
      <c r="G200" s="32"/>
    </row>
    <row r="201" spans="1:7" x14ac:dyDescent="0.25">
      <c r="A201" s="30" t="s">
        <v>318</v>
      </c>
      <c r="B201" s="40" t="s">
        <v>319</v>
      </c>
      <c r="C201" s="39"/>
      <c r="D201" s="38">
        <v>10.8</v>
      </c>
      <c r="E201" s="38">
        <f t="shared" si="2"/>
        <v>5.52195231691916</v>
      </c>
      <c r="F201" s="32"/>
      <c r="G201" s="32"/>
    </row>
    <row r="202" spans="1:7" x14ac:dyDescent="0.25">
      <c r="A202" s="30" t="s">
        <v>320</v>
      </c>
      <c r="B202" s="40" t="s">
        <v>321</v>
      </c>
      <c r="C202" s="39"/>
      <c r="D202" s="38">
        <v>10.8</v>
      </c>
      <c r="E202" s="38">
        <f t="shared" si="2"/>
        <v>5.52195231691916</v>
      </c>
      <c r="F202" s="32"/>
      <c r="G202" s="32"/>
    </row>
    <row r="203" spans="1:7" x14ac:dyDescent="0.25">
      <c r="A203" s="30" t="s">
        <v>322</v>
      </c>
      <c r="B203" s="40" t="s">
        <v>323</v>
      </c>
      <c r="C203" s="39"/>
      <c r="D203" s="38">
        <v>7</v>
      </c>
      <c r="E203" s="38">
        <f t="shared" si="2"/>
        <v>3.5790431683735293</v>
      </c>
      <c r="F203" s="32"/>
      <c r="G203" s="32"/>
    </row>
    <row r="204" spans="1:7" x14ac:dyDescent="0.25">
      <c r="A204" s="30" t="s">
        <v>324</v>
      </c>
      <c r="B204" s="40" t="s">
        <v>325</v>
      </c>
      <c r="C204" s="39"/>
      <c r="D204" s="38">
        <v>3</v>
      </c>
      <c r="E204" s="38">
        <f t="shared" si="2"/>
        <v>1.5338756435886556</v>
      </c>
      <c r="F204" s="32"/>
      <c r="G204" s="32"/>
    </row>
    <row r="205" spans="1:7" x14ac:dyDescent="0.25">
      <c r="A205" s="30" t="s">
        <v>326</v>
      </c>
      <c r="B205" s="40" t="s">
        <v>327</v>
      </c>
      <c r="C205" s="39"/>
      <c r="D205" s="38">
        <v>3</v>
      </c>
      <c r="E205" s="38">
        <f t="shared" ref="E205:E269" si="3">D205/1.95583</f>
        <v>1.5338756435886556</v>
      </c>
      <c r="F205" s="32"/>
      <c r="G205" s="32"/>
    </row>
    <row r="206" spans="1:7" x14ac:dyDescent="0.25">
      <c r="A206" s="30" t="s">
        <v>328</v>
      </c>
      <c r="B206" s="40" t="s">
        <v>329</v>
      </c>
      <c r="C206" s="39"/>
      <c r="D206" s="38"/>
      <c r="E206" s="38"/>
      <c r="F206" s="32"/>
      <c r="G206" s="32"/>
    </row>
    <row r="207" spans="1:7" x14ac:dyDescent="0.25">
      <c r="A207" s="30" t="s">
        <v>330</v>
      </c>
      <c r="B207" s="40" t="s">
        <v>331</v>
      </c>
      <c r="C207" s="39"/>
      <c r="D207" s="38">
        <v>5.6</v>
      </c>
      <c r="E207" s="38">
        <f t="shared" si="3"/>
        <v>2.8632345346988233</v>
      </c>
      <c r="F207" s="32"/>
      <c r="G207" s="32"/>
    </row>
    <row r="208" spans="1:7" x14ac:dyDescent="0.25">
      <c r="A208" s="30" t="s">
        <v>332</v>
      </c>
      <c r="B208" s="40" t="s">
        <v>333</v>
      </c>
      <c r="C208" s="39"/>
      <c r="D208" s="38">
        <v>7</v>
      </c>
      <c r="E208" s="38">
        <f t="shared" si="3"/>
        <v>3.5790431683735293</v>
      </c>
      <c r="F208" s="32"/>
      <c r="G208" s="32"/>
    </row>
    <row r="209" spans="1:7" x14ac:dyDescent="0.25">
      <c r="A209" s="30" t="s">
        <v>334</v>
      </c>
      <c r="B209" s="40" t="s">
        <v>335</v>
      </c>
      <c r="C209" s="39"/>
      <c r="D209" s="38">
        <v>4.3</v>
      </c>
      <c r="E209" s="38">
        <f t="shared" si="3"/>
        <v>2.1985550891437393</v>
      </c>
      <c r="F209" s="32"/>
      <c r="G209" s="32"/>
    </row>
    <row r="210" spans="1:7" x14ac:dyDescent="0.25">
      <c r="A210" s="30" t="s">
        <v>336</v>
      </c>
      <c r="B210" s="40" t="s">
        <v>337</v>
      </c>
      <c r="C210" s="39"/>
      <c r="D210" s="38">
        <v>4.3</v>
      </c>
      <c r="E210" s="38">
        <f t="shared" si="3"/>
        <v>2.1985550891437393</v>
      </c>
      <c r="F210" s="32"/>
      <c r="G210" s="32"/>
    </row>
    <row r="211" spans="1:7" x14ac:dyDescent="0.25">
      <c r="A211" s="30" t="s">
        <v>338</v>
      </c>
      <c r="B211" s="40" t="s">
        <v>339</v>
      </c>
      <c r="C211" s="39"/>
      <c r="D211" s="38">
        <v>4.3</v>
      </c>
      <c r="E211" s="38">
        <f t="shared" si="3"/>
        <v>2.1985550891437393</v>
      </c>
      <c r="F211" s="32"/>
      <c r="G211" s="32"/>
    </row>
    <row r="212" spans="1:7" x14ac:dyDescent="0.25">
      <c r="A212" s="30" t="s">
        <v>340</v>
      </c>
      <c r="B212" s="40" t="s">
        <v>341</v>
      </c>
      <c r="C212" s="39"/>
      <c r="D212" s="38">
        <v>4.3</v>
      </c>
      <c r="E212" s="38">
        <f t="shared" si="3"/>
        <v>2.1985550891437393</v>
      </c>
      <c r="F212" s="32"/>
      <c r="G212" s="32"/>
    </row>
    <row r="213" spans="1:7" x14ac:dyDescent="0.25">
      <c r="A213" s="30" t="s">
        <v>342</v>
      </c>
      <c r="B213" s="40" t="s">
        <v>343</v>
      </c>
      <c r="C213" s="39"/>
      <c r="D213" s="38">
        <v>4.3</v>
      </c>
      <c r="E213" s="38">
        <f t="shared" si="3"/>
        <v>2.1985550891437393</v>
      </c>
      <c r="F213" s="32"/>
      <c r="G213" s="32"/>
    </row>
    <row r="214" spans="1:7" x14ac:dyDescent="0.25">
      <c r="A214" s="30" t="s">
        <v>344</v>
      </c>
      <c r="B214" s="40" t="s">
        <v>345</v>
      </c>
      <c r="C214" s="39"/>
      <c r="D214" s="38">
        <v>4.3</v>
      </c>
      <c r="E214" s="38">
        <f t="shared" si="3"/>
        <v>2.1985550891437393</v>
      </c>
      <c r="F214" s="32"/>
      <c r="G214" s="32"/>
    </row>
    <row r="215" spans="1:7" x14ac:dyDescent="0.25">
      <c r="A215" s="30" t="s">
        <v>346</v>
      </c>
      <c r="B215" s="40" t="s">
        <v>347</v>
      </c>
      <c r="C215" s="39"/>
      <c r="D215" s="38">
        <v>4.3</v>
      </c>
      <c r="E215" s="38">
        <f t="shared" si="3"/>
        <v>2.1985550891437393</v>
      </c>
      <c r="F215" s="32"/>
      <c r="G215" s="32"/>
    </row>
    <row r="216" spans="1:7" x14ac:dyDescent="0.25">
      <c r="A216" s="30" t="s">
        <v>348</v>
      </c>
      <c r="B216" s="40" t="s">
        <v>349</v>
      </c>
      <c r="C216" s="39"/>
      <c r="D216" s="38">
        <v>3</v>
      </c>
      <c r="E216" s="38">
        <f t="shared" si="3"/>
        <v>1.5338756435886556</v>
      </c>
      <c r="F216" s="32"/>
      <c r="G216" s="32"/>
    </row>
    <row r="217" spans="1:7" x14ac:dyDescent="0.25">
      <c r="A217" s="30" t="s">
        <v>350</v>
      </c>
      <c r="B217" s="40" t="s">
        <v>351</v>
      </c>
      <c r="C217" s="39"/>
      <c r="D217" s="38">
        <v>4.3</v>
      </c>
      <c r="E217" s="38">
        <f t="shared" si="3"/>
        <v>2.1985550891437393</v>
      </c>
      <c r="F217" s="32"/>
      <c r="G217" s="32"/>
    </row>
    <row r="218" spans="1:7" x14ac:dyDescent="0.25">
      <c r="A218" s="30" t="s">
        <v>352</v>
      </c>
      <c r="B218" s="40" t="s">
        <v>353</v>
      </c>
      <c r="C218" s="39"/>
      <c r="D218" s="38"/>
      <c r="E218" s="38"/>
      <c r="F218" s="32"/>
      <c r="G218" s="32"/>
    </row>
    <row r="219" spans="1:7" x14ac:dyDescent="0.25">
      <c r="A219" s="30" t="s">
        <v>354</v>
      </c>
      <c r="B219" s="40" t="s">
        <v>355</v>
      </c>
      <c r="C219" s="39"/>
      <c r="D219" s="38">
        <v>4.3</v>
      </c>
      <c r="E219" s="38">
        <f t="shared" si="3"/>
        <v>2.1985550891437393</v>
      </c>
      <c r="F219" s="32"/>
      <c r="G219" s="32"/>
    </row>
    <row r="220" spans="1:7" x14ac:dyDescent="0.25">
      <c r="A220" s="30" t="s">
        <v>356</v>
      </c>
      <c r="B220" s="40" t="s">
        <v>357</v>
      </c>
      <c r="C220" s="39"/>
      <c r="D220" s="38">
        <v>4.3</v>
      </c>
      <c r="E220" s="38">
        <f t="shared" si="3"/>
        <v>2.1985550891437393</v>
      </c>
      <c r="F220" s="32"/>
      <c r="G220" s="32"/>
    </row>
    <row r="221" spans="1:7" x14ac:dyDescent="0.25">
      <c r="A221" s="30" t="s">
        <v>358</v>
      </c>
      <c r="B221" s="40" t="s">
        <v>359</v>
      </c>
      <c r="C221" s="39"/>
      <c r="D221" s="38">
        <v>4.3</v>
      </c>
      <c r="E221" s="38">
        <f t="shared" si="3"/>
        <v>2.1985550891437393</v>
      </c>
      <c r="F221" s="32"/>
      <c r="G221" s="32"/>
    </row>
    <row r="222" spans="1:7" x14ac:dyDescent="0.25">
      <c r="A222" s="30" t="s">
        <v>360</v>
      </c>
      <c r="B222" s="40" t="s">
        <v>361</v>
      </c>
      <c r="C222" s="39"/>
      <c r="D222" s="38">
        <v>4.3</v>
      </c>
      <c r="E222" s="38">
        <f t="shared" si="3"/>
        <v>2.1985550891437393</v>
      </c>
      <c r="F222" s="32"/>
      <c r="G222" s="32"/>
    </row>
    <row r="223" spans="1:7" x14ac:dyDescent="0.25">
      <c r="A223" s="30" t="s">
        <v>362</v>
      </c>
      <c r="B223" s="40" t="s">
        <v>363</v>
      </c>
      <c r="C223" s="39"/>
      <c r="D223" s="38">
        <v>4.3</v>
      </c>
      <c r="E223" s="38">
        <f t="shared" si="3"/>
        <v>2.1985550891437393</v>
      </c>
      <c r="F223" s="32"/>
      <c r="G223" s="32"/>
    </row>
    <row r="224" spans="1:7" x14ac:dyDescent="0.25">
      <c r="A224" s="30" t="s">
        <v>364</v>
      </c>
      <c r="B224" s="40" t="s">
        <v>365</v>
      </c>
      <c r="C224" s="39"/>
      <c r="D224" s="38">
        <v>4.3</v>
      </c>
      <c r="E224" s="38">
        <f t="shared" si="3"/>
        <v>2.1985550891437393</v>
      </c>
      <c r="F224" s="32"/>
      <c r="G224" s="32"/>
    </row>
    <row r="225" spans="1:7" x14ac:dyDescent="0.25">
      <c r="A225" s="30" t="s">
        <v>366</v>
      </c>
      <c r="B225" s="40" t="s">
        <v>367</v>
      </c>
      <c r="C225" s="39"/>
      <c r="D225" s="38">
        <v>4.3</v>
      </c>
      <c r="E225" s="38">
        <f t="shared" si="3"/>
        <v>2.1985550891437393</v>
      </c>
      <c r="F225" s="32"/>
      <c r="G225" s="32"/>
    </row>
    <row r="226" spans="1:7" x14ac:dyDescent="0.25">
      <c r="A226" s="30" t="s">
        <v>368</v>
      </c>
      <c r="B226" s="40" t="s">
        <v>369</v>
      </c>
      <c r="C226" s="39"/>
      <c r="D226" s="38">
        <v>4.3</v>
      </c>
      <c r="E226" s="38">
        <f t="shared" si="3"/>
        <v>2.1985550891437393</v>
      </c>
      <c r="F226" s="32"/>
      <c r="G226" s="32"/>
    </row>
    <row r="227" spans="1:7" x14ac:dyDescent="0.25">
      <c r="A227" s="30" t="s">
        <v>370</v>
      </c>
      <c r="B227" s="40" t="s">
        <v>371</v>
      </c>
      <c r="C227" s="39"/>
      <c r="D227" s="38">
        <v>4.3</v>
      </c>
      <c r="E227" s="38">
        <f t="shared" si="3"/>
        <v>2.1985550891437393</v>
      </c>
      <c r="F227" s="32"/>
      <c r="G227" s="32"/>
    </row>
    <row r="228" spans="1:7" x14ac:dyDescent="0.25">
      <c r="A228" s="30" t="s">
        <v>372</v>
      </c>
      <c r="B228" s="40" t="s">
        <v>373</v>
      </c>
      <c r="C228" s="39"/>
      <c r="D228" s="38">
        <v>4.3</v>
      </c>
      <c r="E228" s="38">
        <f t="shared" si="3"/>
        <v>2.1985550891437393</v>
      </c>
      <c r="F228" s="32"/>
      <c r="G228" s="32"/>
    </row>
    <row r="229" spans="1:7" x14ac:dyDescent="0.25">
      <c r="A229" s="30" t="s">
        <v>374</v>
      </c>
      <c r="B229" s="40" t="s">
        <v>375</v>
      </c>
      <c r="C229" s="39"/>
      <c r="D229" s="38">
        <v>4.3</v>
      </c>
      <c r="E229" s="38">
        <f t="shared" si="3"/>
        <v>2.1985550891437393</v>
      </c>
      <c r="F229" s="32"/>
      <c r="G229" s="32"/>
    </row>
    <row r="230" spans="1:7" x14ac:dyDescent="0.25">
      <c r="A230" s="30" t="s">
        <v>376</v>
      </c>
      <c r="B230" s="40" t="s">
        <v>377</v>
      </c>
      <c r="C230" s="39"/>
      <c r="D230" s="38">
        <v>4.3</v>
      </c>
      <c r="E230" s="38">
        <f t="shared" si="3"/>
        <v>2.1985550891437393</v>
      </c>
      <c r="F230" s="32"/>
      <c r="G230" s="32"/>
    </row>
    <row r="231" spans="1:7" x14ac:dyDescent="0.25">
      <c r="A231" s="30" t="s">
        <v>378</v>
      </c>
      <c r="B231" s="40" t="s">
        <v>379</v>
      </c>
      <c r="C231" s="39"/>
      <c r="D231" s="38">
        <v>4.3</v>
      </c>
      <c r="E231" s="38">
        <f t="shared" si="3"/>
        <v>2.1985550891437393</v>
      </c>
      <c r="F231" s="32"/>
      <c r="G231" s="32"/>
    </row>
    <row r="232" spans="1:7" x14ac:dyDescent="0.25">
      <c r="A232" s="30" t="s">
        <v>380</v>
      </c>
      <c r="B232" s="40" t="s">
        <v>381</v>
      </c>
      <c r="C232" s="39"/>
      <c r="D232" s="38">
        <v>4.3</v>
      </c>
      <c r="E232" s="38">
        <f t="shared" si="3"/>
        <v>2.1985550891437393</v>
      </c>
      <c r="F232" s="32"/>
      <c r="G232" s="32"/>
    </row>
    <row r="233" spans="1:7" x14ac:dyDescent="0.25">
      <c r="A233" s="30" t="s">
        <v>382</v>
      </c>
      <c r="B233" s="40" t="s">
        <v>383</v>
      </c>
      <c r="C233" s="39"/>
      <c r="D233" s="38">
        <v>9.1999999999999993</v>
      </c>
      <c r="E233" s="38">
        <f t="shared" si="3"/>
        <v>4.7038853070052102</v>
      </c>
      <c r="F233" s="32"/>
      <c r="G233" s="32"/>
    </row>
    <row r="234" spans="1:7" x14ac:dyDescent="0.25">
      <c r="A234" s="30" t="s">
        <v>3625</v>
      </c>
      <c r="B234" s="40" t="s">
        <v>3660</v>
      </c>
      <c r="C234" s="39"/>
      <c r="D234" s="38">
        <v>12</v>
      </c>
      <c r="E234" s="38">
        <f t="shared" si="3"/>
        <v>6.1355025743546223</v>
      </c>
      <c r="F234" s="32"/>
      <c r="G234" s="32"/>
    </row>
    <row r="235" spans="1:7" x14ac:dyDescent="0.25">
      <c r="A235" s="30" t="s">
        <v>384</v>
      </c>
      <c r="B235" s="40" t="s">
        <v>385</v>
      </c>
      <c r="C235" s="39"/>
      <c r="D235" s="38"/>
      <c r="E235" s="38"/>
      <c r="F235" s="32"/>
      <c r="G235" s="32"/>
    </row>
    <row r="236" spans="1:7" x14ac:dyDescent="0.25">
      <c r="A236" s="30" t="s">
        <v>386</v>
      </c>
      <c r="B236" s="40" t="s">
        <v>387</v>
      </c>
      <c r="C236" s="39"/>
      <c r="D236" s="38">
        <v>1.7</v>
      </c>
      <c r="E236" s="38">
        <f t="shared" si="3"/>
        <v>0.8691961980335714</v>
      </c>
      <c r="F236" s="32"/>
      <c r="G236" s="32"/>
    </row>
    <row r="237" spans="1:7" x14ac:dyDescent="0.25">
      <c r="A237" s="30" t="s">
        <v>388</v>
      </c>
      <c r="B237" s="40" t="s">
        <v>389</v>
      </c>
      <c r="C237" s="39"/>
      <c r="D237" s="38">
        <v>1.7</v>
      </c>
      <c r="E237" s="38">
        <f t="shared" si="3"/>
        <v>0.8691961980335714</v>
      </c>
      <c r="F237" s="32"/>
      <c r="G237" s="32"/>
    </row>
    <row r="238" spans="1:7" x14ac:dyDescent="0.25">
      <c r="A238" s="30" t="s">
        <v>390</v>
      </c>
      <c r="B238" s="40" t="s">
        <v>391</v>
      </c>
      <c r="C238" s="39"/>
      <c r="D238" s="38">
        <v>4.3</v>
      </c>
      <c r="E238" s="38">
        <f t="shared" si="3"/>
        <v>2.1985550891437393</v>
      </c>
      <c r="F238" s="32"/>
      <c r="G238" s="32"/>
    </row>
    <row r="239" spans="1:7" x14ac:dyDescent="0.25">
      <c r="A239" s="30" t="s">
        <v>392</v>
      </c>
      <c r="B239" s="40" t="s">
        <v>393</v>
      </c>
      <c r="C239" s="39"/>
      <c r="D239" s="38">
        <v>4.3</v>
      </c>
      <c r="E239" s="38">
        <f t="shared" si="3"/>
        <v>2.1985550891437393</v>
      </c>
      <c r="F239" s="32"/>
      <c r="G239" s="32"/>
    </row>
    <row r="240" spans="1:7" x14ac:dyDescent="0.25">
      <c r="A240" s="30" t="s">
        <v>394</v>
      </c>
      <c r="B240" s="40" t="s">
        <v>395</v>
      </c>
      <c r="C240" s="39"/>
      <c r="D240" s="38">
        <v>4.3</v>
      </c>
      <c r="E240" s="38">
        <f t="shared" si="3"/>
        <v>2.1985550891437393</v>
      </c>
      <c r="F240" s="32"/>
      <c r="G240" s="32"/>
    </row>
    <row r="241" spans="1:7" x14ac:dyDescent="0.25">
      <c r="A241" s="30" t="s">
        <v>396</v>
      </c>
      <c r="B241" s="40" t="s">
        <v>397</v>
      </c>
      <c r="C241" s="39"/>
      <c r="D241" s="38">
        <v>4.3</v>
      </c>
      <c r="E241" s="38">
        <f t="shared" si="3"/>
        <v>2.1985550891437393</v>
      </c>
      <c r="F241" s="32"/>
      <c r="G241" s="32"/>
    </row>
    <row r="242" spans="1:7" x14ac:dyDescent="0.25">
      <c r="A242" s="30" t="s">
        <v>398</v>
      </c>
      <c r="B242" s="40" t="s">
        <v>399</v>
      </c>
      <c r="C242" s="39"/>
      <c r="D242" s="38">
        <v>16.100000000000001</v>
      </c>
      <c r="E242" s="38">
        <f t="shared" si="3"/>
        <v>8.2317992872591184</v>
      </c>
      <c r="F242" s="32"/>
      <c r="G242" s="32"/>
    </row>
    <row r="243" spans="1:7" x14ac:dyDescent="0.25">
      <c r="A243" s="30" t="s">
        <v>400</v>
      </c>
      <c r="B243" s="40" t="s">
        <v>401</v>
      </c>
      <c r="C243" s="39"/>
      <c r="D243" s="38">
        <v>16.100000000000001</v>
      </c>
      <c r="E243" s="38">
        <f t="shared" si="3"/>
        <v>8.2317992872591184</v>
      </c>
      <c r="F243" s="32"/>
      <c r="G243" s="32"/>
    </row>
    <row r="244" spans="1:7" x14ac:dyDescent="0.25">
      <c r="A244" s="30" t="s">
        <v>402</v>
      </c>
      <c r="B244" s="40" t="s">
        <v>403</v>
      </c>
      <c r="C244" s="39"/>
      <c r="D244" s="38">
        <v>16.100000000000001</v>
      </c>
      <c r="E244" s="38">
        <f t="shared" si="3"/>
        <v>8.2317992872591184</v>
      </c>
      <c r="F244" s="32"/>
      <c r="G244" s="32"/>
    </row>
    <row r="245" spans="1:7" x14ac:dyDescent="0.25">
      <c r="A245" s="30" t="s">
        <v>404</v>
      </c>
      <c r="B245" s="40" t="s">
        <v>405</v>
      </c>
      <c r="C245" s="39"/>
      <c r="D245" s="38">
        <v>21.3</v>
      </c>
      <c r="E245" s="38">
        <f t="shared" si="3"/>
        <v>10.890517069479454</v>
      </c>
      <c r="F245" s="32"/>
      <c r="G245" s="32"/>
    </row>
    <row r="246" spans="1:7" x14ac:dyDescent="0.25">
      <c r="A246" s="30" t="s">
        <v>406</v>
      </c>
      <c r="B246" s="40" t="s">
        <v>407</v>
      </c>
      <c r="C246" s="39"/>
      <c r="D246" s="38">
        <v>16.100000000000001</v>
      </c>
      <c r="E246" s="38">
        <f t="shared" si="3"/>
        <v>8.2317992872591184</v>
      </c>
      <c r="F246" s="32"/>
      <c r="G246" s="32"/>
    </row>
    <row r="247" spans="1:7" x14ac:dyDescent="0.25">
      <c r="A247" s="30" t="s">
        <v>408</v>
      </c>
      <c r="B247" s="40" t="s">
        <v>409</v>
      </c>
      <c r="C247" s="39"/>
      <c r="D247" s="38">
        <v>16.100000000000001</v>
      </c>
      <c r="E247" s="38">
        <f t="shared" si="3"/>
        <v>8.2317992872591184</v>
      </c>
      <c r="F247" s="32"/>
      <c r="G247" s="32"/>
    </row>
    <row r="248" spans="1:7" x14ac:dyDescent="0.25">
      <c r="A248" s="30" t="s">
        <v>410</v>
      </c>
      <c r="B248" s="40" t="s">
        <v>411</v>
      </c>
      <c r="C248" s="39"/>
      <c r="D248" s="38">
        <v>16.100000000000001</v>
      </c>
      <c r="E248" s="38">
        <f t="shared" si="3"/>
        <v>8.2317992872591184</v>
      </c>
      <c r="F248" s="32"/>
      <c r="G248" s="32"/>
    </row>
    <row r="249" spans="1:7" x14ac:dyDescent="0.25">
      <c r="A249" s="30" t="s">
        <v>412</v>
      </c>
      <c r="B249" s="40" t="s">
        <v>413</v>
      </c>
      <c r="C249" s="39"/>
      <c r="D249" s="38">
        <v>16.100000000000001</v>
      </c>
      <c r="E249" s="38">
        <f t="shared" si="3"/>
        <v>8.2317992872591184</v>
      </c>
      <c r="F249" s="32"/>
      <c r="G249" s="32"/>
    </row>
    <row r="250" spans="1:7" x14ac:dyDescent="0.25">
      <c r="A250" s="30" t="s">
        <v>414</v>
      </c>
      <c r="B250" s="40" t="s">
        <v>415</v>
      </c>
      <c r="C250" s="39"/>
      <c r="D250" s="38">
        <v>16.100000000000001</v>
      </c>
      <c r="E250" s="38">
        <f t="shared" si="3"/>
        <v>8.2317992872591184</v>
      </c>
      <c r="F250" s="32"/>
      <c r="G250" s="32"/>
    </row>
    <row r="251" spans="1:7" x14ac:dyDescent="0.25">
      <c r="A251" s="30" t="s">
        <v>416</v>
      </c>
      <c r="B251" s="40" t="s">
        <v>417</v>
      </c>
      <c r="C251" s="39"/>
      <c r="D251" s="38">
        <v>48</v>
      </c>
      <c r="E251" s="38">
        <f t="shared" si="3"/>
        <v>24.542010297418489</v>
      </c>
      <c r="F251" s="32"/>
      <c r="G251" s="32"/>
    </row>
    <row r="252" spans="1:7" x14ac:dyDescent="0.25">
      <c r="A252" s="30" t="s">
        <v>418</v>
      </c>
      <c r="B252" s="40" t="s">
        <v>419</v>
      </c>
      <c r="C252" s="39"/>
      <c r="D252" s="38">
        <v>48</v>
      </c>
      <c r="E252" s="38">
        <f t="shared" si="3"/>
        <v>24.542010297418489</v>
      </c>
      <c r="F252" s="32"/>
      <c r="G252" s="32"/>
    </row>
    <row r="253" spans="1:7" x14ac:dyDescent="0.25">
      <c r="A253" s="30" t="s">
        <v>420</v>
      </c>
      <c r="B253" s="40" t="s">
        <v>421</v>
      </c>
      <c r="C253" s="39"/>
      <c r="D253" s="38">
        <v>13.5</v>
      </c>
      <c r="E253" s="38">
        <f t="shared" si="3"/>
        <v>6.9024403961489496</v>
      </c>
      <c r="F253" s="32"/>
      <c r="G253" s="32"/>
    </row>
    <row r="254" spans="1:7" x14ac:dyDescent="0.25">
      <c r="A254" s="30" t="s">
        <v>422</v>
      </c>
      <c r="B254" s="40" t="s">
        <v>423</v>
      </c>
      <c r="C254" s="39"/>
      <c r="D254" s="38">
        <v>39.5</v>
      </c>
      <c r="E254" s="38">
        <f t="shared" si="3"/>
        <v>20.19602930725063</v>
      </c>
      <c r="F254" s="32"/>
      <c r="G254" s="32"/>
    </row>
    <row r="255" spans="1:7" x14ac:dyDescent="0.25">
      <c r="A255" s="30" t="s">
        <v>424</v>
      </c>
      <c r="B255" s="40" t="s">
        <v>425</v>
      </c>
      <c r="C255" s="39"/>
      <c r="D255" s="38">
        <v>43.4</v>
      </c>
      <c r="E255" s="38">
        <f t="shared" si="3"/>
        <v>22.190067643915881</v>
      </c>
      <c r="F255" s="32"/>
      <c r="G255" s="32"/>
    </row>
    <row r="256" spans="1:7" x14ac:dyDescent="0.25">
      <c r="A256" s="30" t="s">
        <v>426</v>
      </c>
      <c r="B256" s="40" t="s">
        <v>427</v>
      </c>
      <c r="C256" s="39"/>
      <c r="D256" s="38">
        <v>10.8</v>
      </c>
      <c r="E256" s="38">
        <f t="shared" si="3"/>
        <v>5.52195231691916</v>
      </c>
      <c r="F256" s="32"/>
      <c r="G256" s="32"/>
    </row>
    <row r="257" spans="1:7" x14ac:dyDescent="0.25">
      <c r="A257" s="30" t="s">
        <v>428</v>
      </c>
      <c r="B257" s="40" t="s">
        <v>429</v>
      </c>
      <c r="C257" s="39"/>
      <c r="D257" s="38"/>
      <c r="E257" s="38"/>
      <c r="F257" s="32"/>
      <c r="G257" s="32"/>
    </row>
    <row r="258" spans="1:7" x14ac:dyDescent="0.25">
      <c r="A258" s="30" t="s">
        <v>430</v>
      </c>
      <c r="B258" s="40" t="s">
        <v>431</v>
      </c>
      <c r="C258" s="39"/>
      <c r="D258" s="38">
        <v>21.2</v>
      </c>
      <c r="E258" s="38">
        <f t="shared" si="3"/>
        <v>10.839387881359832</v>
      </c>
      <c r="F258" s="32"/>
      <c r="G258" s="32"/>
    </row>
    <row r="259" spans="1:7" x14ac:dyDescent="0.25">
      <c r="A259" s="30" t="s">
        <v>432</v>
      </c>
      <c r="B259" s="40" t="s">
        <v>433</v>
      </c>
      <c r="C259" s="39"/>
      <c r="D259" s="38">
        <v>18.600000000000001</v>
      </c>
      <c r="E259" s="38">
        <f t="shared" si="3"/>
        <v>9.5100289902496655</v>
      </c>
      <c r="F259" s="32"/>
      <c r="G259" s="32"/>
    </row>
    <row r="260" spans="1:7" x14ac:dyDescent="0.25">
      <c r="A260" s="30" t="s">
        <v>434</v>
      </c>
      <c r="B260" s="40" t="s">
        <v>435</v>
      </c>
      <c r="C260" s="39"/>
      <c r="D260" s="38">
        <v>14.7</v>
      </c>
      <c r="E260" s="38">
        <f t="shared" si="3"/>
        <v>7.5159906535844119</v>
      </c>
      <c r="F260" s="32"/>
      <c r="G260" s="32"/>
    </row>
    <row r="261" spans="1:7" x14ac:dyDescent="0.25">
      <c r="A261" s="30" t="s">
        <v>436</v>
      </c>
      <c r="B261" s="40" t="s">
        <v>437</v>
      </c>
      <c r="C261" s="39"/>
      <c r="D261" s="38">
        <v>14.7</v>
      </c>
      <c r="E261" s="38">
        <f t="shared" si="3"/>
        <v>7.5159906535844119</v>
      </c>
      <c r="F261" s="32"/>
      <c r="G261" s="32"/>
    </row>
    <row r="262" spans="1:7" x14ac:dyDescent="0.25">
      <c r="A262" s="30" t="s">
        <v>438</v>
      </c>
      <c r="B262" s="40" t="s">
        <v>439</v>
      </c>
      <c r="C262" s="39"/>
      <c r="D262" s="38">
        <v>14.7</v>
      </c>
      <c r="E262" s="38">
        <f t="shared" si="3"/>
        <v>7.5159906535844119</v>
      </c>
      <c r="F262" s="32"/>
      <c r="G262" s="32"/>
    </row>
    <row r="263" spans="1:7" x14ac:dyDescent="0.25">
      <c r="A263" s="30" t="s">
        <v>440</v>
      </c>
      <c r="B263" s="40" t="s">
        <v>441</v>
      </c>
      <c r="C263" s="39"/>
      <c r="D263" s="38">
        <v>21.2</v>
      </c>
      <c r="E263" s="38">
        <f t="shared" si="3"/>
        <v>10.839387881359832</v>
      </c>
      <c r="F263" s="32"/>
      <c r="G263" s="32"/>
    </row>
    <row r="264" spans="1:7" x14ac:dyDescent="0.25">
      <c r="A264" s="30" t="s">
        <v>442</v>
      </c>
      <c r="B264" s="40" t="s">
        <v>443</v>
      </c>
      <c r="C264" s="39"/>
      <c r="D264" s="38">
        <v>21.2</v>
      </c>
      <c r="E264" s="38">
        <f t="shared" si="3"/>
        <v>10.839387881359832</v>
      </c>
      <c r="F264" s="32"/>
      <c r="G264" s="32"/>
    </row>
    <row r="265" spans="1:7" x14ac:dyDescent="0.25">
      <c r="A265" s="30" t="s">
        <v>444</v>
      </c>
      <c r="B265" s="40" t="s">
        <v>445</v>
      </c>
      <c r="C265" s="39"/>
      <c r="D265" s="38">
        <v>14.7</v>
      </c>
      <c r="E265" s="38">
        <f t="shared" si="3"/>
        <v>7.5159906535844119</v>
      </c>
      <c r="F265" s="32"/>
      <c r="G265" s="32"/>
    </row>
    <row r="266" spans="1:7" x14ac:dyDescent="0.25">
      <c r="A266" s="30" t="s">
        <v>446</v>
      </c>
      <c r="B266" s="40" t="s">
        <v>447</v>
      </c>
      <c r="C266" s="39"/>
      <c r="D266" s="38">
        <v>14.7</v>
      </c>
      <c r="E266" s="38">
        <f t="shared" si="3"/>
        <v>7.5159906535844119</v>
      </c>
      <c r="F266" s="32"/>
      <c r="G266" s="32"/>
    </row>
    <row r="267" spans="1:7" x14ac:dyDescent="0.25">
      <c r="A267" s="30" t="s">
        <v>448</v>
      </c>
      <c r="B267" s="40" t="s">
        <v>449</v>
      </c>
      <c r="C267" s="39"/>
      <c r="D267" s="38">
        <v>14.7</v>
      </c>
      <c r="E267" s="38">
        <f t="shared" si="3"/>
        <v>7.5159906535844119</v>
      </c>
      <c r="F267" s="32"/>
      <c r="G267" s="32"/>
    </row>
    <row r="268" spans="1:7" x14ac:dyDescent="0.25">
      <c r="A268" s="30" t="s">
        <v>450</v>
      </c>
      <c r="B268" s="40" t="s">
        <v>451</v>
      </c>
      <c r="C268" s="39"/>
      <c r="D268" s="38">
        <v>14.7</v>
      </c>
      <c r="E268" s="38">
        <f t="shared" si="3"/>
        <v>7.5159906535844119</v>
      </c>
      <c r="F268" s="32"/>
      <c r="G268" s="32"/>
    </row>
    <row r="269" spans="1:7" x14ac:dyDescent="0.25">
      <c r="A269" s="30" t="s">
        <v>452</v>
      </c>
      <c r="B269" s="40" t="s">
        <v>453</v>
      </c>
      <c r="C269" s="39"/>
      <c r="D269" s="38">
        <v>14.7</v>
      </c>
      <c r="E269" s="38">
        <f t="shared" si="3"/>
        <v>7.5159906535844119</v>
      </c>
      <c r="F269" s="32"/>
      <c r="G269" s="32"/>
    </row>
    <row r="270" spans="1:7" x14ac:dyDescent="0.25">
      <c r="A270" s="30" t="s">
        <v>454</v>
      </c>
      <c r="B270" s="40" t="s">
        <v>455</v>
      </c>
      <c r="C270" s="39"/>
      <c r="D270" s="38">
        <v>14.7</v>
      </c>
      <c r="E270" s="38">
        <f t="shared" ref="E270:E333" si="4">D270/1.95583</f>
        <v>7.5159906535844119</v>
      </c>
      <c r="F270" s="32"/>
      <c r="G270" s="32"/>
    </row>
    <row r="271" spans="1:7" x14ac:dyDescent="0.25">
      <c r="A271" s="30" t="s">
        <v>456</v>
      </c>
      <c r="B271" s="40" t="s">
        <v>457</v>
      </c>
      <c r="C271" s="39"/>
      <c r="D271" s="38">
        <v>14.7</v>
      </c>
      <c r="E271" s="38">
        <f t="shared" si="4"/>
        <v>7.5159906535844119</v>
      </c>
      <c r="F271" s="32"/>
      <c r="G271" s="32"/>
    </row>
    <row r="272" spans="1:7" x14ac:dyDescent="0.25">
      <c r="A272" s="30" t="s">
        <v>458</v>
      </c>
      <c r="B272" s="40" t="s">
        <v>459</v>
      </c>
      <c r="C272" s="39"/>
      <c r="D272" s="38">
        <v>17.3</v>
      </c>
      <c r="E272" s="38">
        <f t="shared" si="4"/>
        <v>8.8453495446945798</v>
      </c>
      <c r="F272" s="32"/>
      <c r="G272" s="32"/>
    </row>
    <row r="273" spans="1:7" x14ac:dyDescent="0.25">
      <c r="A273" s="30" t="s">
        <v>460</v>
      </c>
      <c r="B273" s="40" t="s">
        <v>461</v>
      </c>
      <c r="C273" s="39"/>
      <c r="D273" s="38">
        <v>14.7</v>
      </c>
      <c r="E273" s="38">
        <f t="shared" si="4"/>
        <v>7.5159906535844119</v>
      </c>
      <c r="F273" s="32"/>
      <c r="G273" s="32"/>
    </row>
    <row r="274" spans="1:7" x14ac:dyDescent="0.25">
      <c r="A274" s="30" t="s">
        <v>462</v>
      </c>
      <c r="B274" s="40" t="s">
        <v>463</v>
      </c>
      <c r="C274" s="39"/>
      <c r="D274" s="38">
        <v>17.3</v>
      </c>
      <c r="E274" s="38">
        <f t="shared" si="4"/>
        <v>8.8453495446945798</v>
      </c>
      <c r="F274" s="32"/>
      <c r="G274" s="32"/>
    </row>
    <row r="275" spans="1:7" x14ac:dyDescent="0.25">
      <c r="A275" s="30" t="s">
        <v>464</v>
      </c>
      <c r="B275" s="40" t="s">
        <v>465</v>
      </c>
      <c r="C275" s="39"/>
      <c r="D275" s="38">
        <v>21.2</v>
      </c>
      <c r="E275" s="38">
        <f t="shared" si="4"/>
        <v>10.839387881359832</v>
      </c>
      <c r="F275" s="32"/>
      <c r="G275" s="32"/>
    </row>
    <row r="276" spans="1:7" x14ac:dyDescent="0.25">
      <c r="A276" s="30" t="s">
        <v>466</v>
      </c>
      <c r="B276" s="40" t="s">
        <v>467</v>
      </c>
      <c r="C276" s="39"/>
      <c r="D276" s="38">
        <v>14.7</v>
      </c>
      <c r="E276" s="38">
        <f t="shared" si="4"/>
        <v>7.5159906535844119</v>
      </c>
      <c r="F276" s="32"/>
      <c r="G276" s="32"/>
    </row>
    <row r="277" spans="1:7" x14ac:dyDescent="0.25">
      <c r="A277" s="30" t="s">
        <v>468</v>
      </c>
      <c r="B277" s="40" t="s">
        <v>469</v>
      </c>
      <c r="C277" s="39"/>
      <c r="D277" s="38">
        <v>14.7</v>
      </c>
      <c r="E277" s="38">
        <f t="shared" si="4"/>
        <v>7.5159906535844119</v>
      </c>
      <c r="F277" s="32"/>
      <c r="G277" s="32"/>
    </row>
    <row r="278" spans="1:7" x14ac:dyDescent="0.25">
      <c r="A278" s="30" t="s">
        <v>470</v>
      </c>
      <c r="B278" s="40" t="s">
        <v>471</v>
      </c>
      <c r="C278" s="39"/>
      <c r="D278" s="38">
        <v>14.7</v>
      </c>
      <c r="E278" s="38">
        <f t="shared" si="4"/>
        <v>7.5159906535844119</v>
      </c>
      <c r="F278" s="32"/>
      <c r="G278" s="32"/>
    </row>
    <row r="279" spans="1:7" x14ac:dyDescent="0.25">
      <c r="A279" s="30" t="s">
        <v>472</v>
      </c>
      <c r="B279" s="40" t="s">
        <v>473</v>
      </c>
      <c r="C279" s="39"/>
      <c r="D279" s="38">
        <v>14.7</v>
      </c>
      <c r="E279" s="38">
        <f t="shared" si="4"/>
        <v>7.5159906535844119</v>
      </c>
      <c r="F279" s="32"/>
      <c r="G279" s="32"/>
    </row>
    <row r="280" spans="1:7" x14ac:dyDescent="0.25">
      <c r="A280" s="30" t="s">
        <v>474</v>
      </c>
      <c r="B280" s="40" t="s">
        <v>475</v>
      </c>
      <c r="C280" s="39"/>
      <c r="D280" s="38">
        <v>14.7</v>
      </c>
      <c r="E280" s="38">
        <f t="shared" si="4"/>
        <v>7.5159906535844119</v>
      </c>
      <c r="F280" s="32"/>
      <c r="G280" s="32"/>
    </row>
    <row r="281" spans="1:7" x14ac:dyDescent="0.25">
      <c r="A281" s="30" t="s">
        <v>476</v>
      </c>
      <c r="B281" s="40" t="s">
        <v>477</v>
      </c>
      <c r="C281" s="39"/>
      <c r="D281" s="38">
        <v>20</v>
      </c>
      <c r="E281" s="38">
        <f t="shared" si="4"/>
        <v>10.22583762392437</v>
      </c>
      <c r="F281" s="32"/>
      <c r="G281" s="32"/>
    </row>
    <row r="282" spans="1:7" x14ac:dyDescent="0.25">
      <c r="A282" s="30" t="s">
        <v>478</v>
      </c>
      <c r="B282" s="40" t="s">
        <v>479</v>
      </c>
      <c r="C282" s="39"/>
      <c r="D282" s="38">
        <v>16</v>
      </c>
      <c r="E282" s="38">
        <f t="shared" si="4"/>
        <v>8.1806700991394958</v>
      </c>
      <c r="F282" s="32"/>
      <c r="G282" s="32"/>
    </row>
    <row r="283" spans="1:7" x14ac:dyDescent="0.25">
      <c r="A283" s="30" t="s">
        <v>480</v>
      </c>
      <c r="B283" s="40" t="s">
        <v>481</v>
      </c>
      <c r="C283" s="39"/>
      <c r="D283" s="38">
        <v>16</v>
      </c>
      <c r="E283" s="38">
        <f t="shared" si="4"/>
        <v>8.1806700991394958</v>
      </c>
      <c r="F283" s="32"/>
      <c r="G283" s="32"/>
    </row>
    <row r="284" spans="1:7" x14ac:dyDescent="0.25">
      <c r="A284" s="30" t="s">
        <v>482</v>
      </c>
      <c r="B284" s="40" t="s">
        <v>483</v>
      </c>
      <c r="C284" s="39"/>
      <c r="D284" s="38">
        <v>16</v>
      </c>
      <c r="E284" s="38">
        <f t="shared" si="4"/>
        <v>8.1806700991394958</v>
      </c>
      <c r="F284" s="32"/>
      <c r="G284" s="32"/>
    </row>
    <row r="285" spans="1:7" x14ac:dyDescent="0.25">
      <c r="A285" s="30" t="s">
        <v>484</v>
      </c>
      <c r="B285" s="40" t="s">
        <v>485</v>
      </c>
      <c r="C285" s="39"/>
      <c r="D285" s="38">
        <v>16</v>
      </c>
      <c r="E285" s="38">
        <f t="shared" si="4"/>
        <v>8.1806700991394958</v>
      </c>
      <c r="F285" s="32"/>
      <c r="G285" s="32"/>
    </row>
    <row r="286" spans="1:7" x14ac:dyDescent="0.25">
      <c r="A286" s="30" t="s">
        <v>486</v>
      </c>
      <c r="B286" s="40" t="s">
        <v>487</v>
      </c>
      <c r="C286" s="39"/>
      <c r="D286" s="38">
        <v>47.2</v>
      </c>
      <c r="E286" s="38">
        <f t="shared" si="4"/>
        <v>24.132976792461516</v>
      </c>
      <c r="F286" s="32"/>
      <c r="G286" s="32"/>
    </row>
    <row r="287" spans="1:7" x14ac:dyDescent="0.25">
      <c r="A287" s="30" t="s">
        <v>488</v>
      </c>
      <c r="B287" s="40" t="s">
        <v>489</v>
      </c>
      <c r="C287" s="39"/>
      <c r="D287" s="38">
        <v>99.2</v>
      </c>
      <c r="E287" s="38">
        <f t="shared" si="4"/>
        <v>50.720154614664878</v>
      </c>
      <c r="F287" s="32"/>
      <c r="G287" s="32"/>
    </row>
    <row r="288" spans="1:7" x14ac:dyDescent="0.25">
      <c r="A288" s="30" t="s">
        <v>490</v>
      </c>
      <c r="B288" s="40" t="s">
        <v>491</v>
      </c>
      <c r="C288" s="39"/>
      <c r="D288" s="38">
        <v>39.4</v>
      </c>
      <c r="E288" s="38">
        <f t="shared" si="4"/>
        <v>20.144900119131009</v>
      </c>
      <c r="F288" s="32"/>
      <c r="G288" s="32"/>
    </row>
    <row r="289" spans="1:7" x14ac:dyDescent="0.25">
      <c r="A289" s="30" t="s">
        <v>492</v>
      </c>
      <c r="B289" s="40" t="s">
        <v>493</v>
      </c>
      <c r="C289" s="39"/>
      <c r="D289" s="38">
        <v>18.600000000000001</v>
      </c>
      <c r="E289" s="38">
        <f t="shared" si="4"/>
        <v>9.5100289902496655</v>
      </c>
      <c r="F289" s="32"/>
      <c r="G289" s="32"/>
    </row>
    <row r="290" spans="1:7" x14ac:dyDescent="0.25">
      <c r="A290" s="30" t="s">
        <v>494</v>
      </c>
      <c r="B290" s="40" t="s">
        <v>495</v>
      </c>
      <c r="C290" s="39"/>
      <c r="D290" s="38">
        <v>18.600000000000001</v>
      </c>
      <c r="E290" s="38">
        <f t="shared" si="4"/>
        <v>9.5100289902496655</v>
      </c>
      <c r="F290" s="32"/>
      <c r="G290" s="32"/>
    </row>
    <row r="291" spans="1:7" x14ac:dyDescent="0.25">
      <c r="A291" s="30" t="s">
        <v>496</v>
      </c>
      <c r="B291" s="40" t="s">
        <v>497</v>
      </c>
      <c r="C291" s="39"/>
      <c r="D291" s="38">
        <v>18.600000000000001</v>
      </c>
      <c r="E291" s="38">
        <f t="shared" si="4"/>
        <v>9.5100289902496655</v>
      </c>
      <c r="F291" s="32"/>
      <c r="G291" s="32"/>
    </row>
    <row r="292" spans="1:7" x14ac:dyDescent="0.25">
      <c r="A292" s="30" t="s">
        <v>498</v>
      </c>
      <c r="B292" s="40" t="s">
        <v>499</v>
      </c>
      <c r="C292" s="39"/>
      <c r="D292" s="38">
        <v>18.600000000000001</v>
      </c>
      <c r="E292" s="38">
        <f t="shared" si="4"/>
        <v>9.5100289902496655</v>
      </c>
      <c r="F292" s="32"/>
      <c r="G292" s="32"/>
    </row>
    <row r="293" spans="1:7" x14ac:dyDescent="0.25">
      <c r="A293" s="30" t="s">
        <v>500</v>
      </c>
      <c r="B293" s="40" t="s">
        <v>501</v>
      </c>
      <c r="C293" s="39"/>
      <c r="D293" s="38"/>
      <c r="E293" s="38"/>
      <c r="F293" s="32"/>
      <c r="G293" s="32"/>
    </row>
    <row r="294" spans="1:7" x14ac:dyDescent="0.25">
      <c r="A294" s="30" t="s">
        <v>502</v>
      </c>
      <c r="B294" s="40" t="s">
        <v>503</v>
      </c>
      <c r="C294" s="39"/>
      <c r="D294" s="38">
        <v>17.3</v>
      </c>
      <c r="E294" s="38">
        <f t="shared" si="4"/>
        <v>8.8453495446945798</v>
      </c>
      <c r="F294" s="32"/>
      <c r="G294" s="32"/>
    </row>
    <row r="295" spans="1:7" x14ac:dyDescent="0.25">
      <c r="A295" s="30" t="s">
        <v>504</v>
      </c>
      <c r="B295" s="40" t="s">
        <v>505</v>
      </c>
      <c r="C295" s="39"/>
      <c r="D295" s="38">
        <v>17.3</v>
      </c>
      <c r="E295" s="38">
        <f t="shared" si="4"/>
        <v>8.8453495446945798</v>
      </c>
      <c r="F295" s="32"/>
      <c r="G295" s="32"/>
    </row>
    <row r="296" spans="1:7" x14ac:dyDescent="0.25">
      <c r="A296" s="30" t="s">
        <v>506</v>
      </c>
      <c r="B296" s="40" t="s">
        <v>507</v>
      </c>
      <c r="C296" s="39"/>
      <c r="D296" s="38">
        <v>17.3</v>
      </c>
      <c r="E296" s="38">
        <f t="shared" si="4"/>
        <v>8.8453495446945798</v>
      </c>
      <c r="F296" s="32"/>
      <c r="G296" s="32"/>
    </row>
    <row r="297" spans="1:7" x14ac:dyDescent="0.25">
      <c r="A297" s="30" t="s">
        <v>508</v>
      </c>
      <c r="B297" s="40" t="s">
        <v>509</v>
      </c>
      <c r="C297" s="39"/>
      <c r="D297" s="38">
        <v>17.3</v>
      </c>
      <c r="E297" s="38">
        <f t="shared" si="4"/>
        <v>8.8453495446945798</v>
      </c>
      <c r="F297" s="32"/>
      <c r="G297" s="32"/>
    </row>
    <row r="298" spans="1:7" x14ac:dyDescent="0.25">
      <c r="A298" s="30" t="s">
        <v>510</v>
      </c>
      <c r="B298" s="40" t="s">
        <v>511</v>
      </c>
      <c r="C298" s="39"/>
      <c r="D298" s="38">
        <v>17.3</v>
      </c>
      <c r="E298" s="38">
        <f t="shared" si="4"/>
        <v>8.8453495446945798</v>
      </c>
      <c r="F298" s="32"/>
      <c r="G298" s="32"/>
    </row>
    <row r="299" spans="1:7" x14ac:dyDescent="0.25">
      <c r="A299" s="30" t="s">
        <v>512</v>
      </c>
      <c r="B299" s="40" t="s">
        <v>513</v>
      </c>
      <c r="C299" s="39"/>
      <c r="D299" s="38">
        <v>17.3</v>
      </c>
      <c r="E299" s="38">
        <f t="shared" si="4"/>
        <v>8.8453495446945798</v>
      </c>
      <c r="F299" s="32"/>
      <c r="G299" s="32"/>
    </row>
    <row r="300" spans="1:7" x14ac:dyDescent="0.25">
      <c r="A300" s="30" t="s">
        <v>514</v>
      </c>
      <c r="B300" s="40" t="s">
        <v>515</v>
      </c>
      <c r="C300" s="39"/>
      <c r="D300" s="38">
        <v>17.399999999999999</v>
      </c>
      <c r="E300" s="38">
        <f t="shared" si="4"/>
        <v>8.8964787328142005</v>
      </c>
      <c r="F300" s="32"/>
      <c r="G300" s="32"/>
    </row>
    <row r="301" spans="1:7" x14ac:dyDescent="0.25">
      <c r="A301" s="30" t="s">
        <v>516</v>
      </c>
      <c r="B301" s="40" t="s">
        <v>517</v>
      </c>
      <c r="C301" s="39"/>
      <c r="D301" s="38">
        <v>17.3</v>
      </c>
      <c r="E301" s="38">
        <f t="shared" si="4"/>
        <v>8.8453495446945798</v>
      </c>
      <c r="F301" s="32"/>
      <c r="G301" s="32"/>
    </row>
    <row r="302" spans="1:7" x14ac:dyDescent="0.25">
      <c r="A302" s="30" t="s">
        <v>518</v>
      </c>
      <c r="B302" s="40" t="s">
        <v>519</v>
      </c>
      <c r="C302" s="39"/>
      <c r="D302" s="38">
        <v>21.2</v>
      </c>
      <c r="E302" s="38">
        <f t="shared" si="4"/>
        <v>10.839387881359832</v>
      </c>
      <c r="F302" s="32"/>
      <c r="G302" s="32"/>
    </row>
    <row r="303" spans="1:7" x14ac:dyDescent="0.25">
      <c r="A303" s="30" t="s">
        <v>520</v>
      </c>
      <c r="B303" s="40" t="s">
        <v>521</v>
      </c>
      <c r="C303" s="39"/>
      <c r="D303" s="38">
        <v>23</v>
      </c>
      <c r="E303" s="38">
        <f t="shared" si="4"/>
        <v>11.759713267513025</v>
      </c>
      <c r="F303" s="32"/>
      <c r="G303" s="32"/>
    </row>
    <row r="304" spans="1:7" x14ac:dyDescent="0.25">
      <c r="A304" s="30" t="s">
        <v>522</v>
      </c>
      <c r="B304" s="40" t="s">
        <v>523</v>
      </c>
      <c r="C304" s="39"/>
      <c r="D304" s="38">
        <v>17.3</v>
      </c>
      <c r="E304" s="38">
        <f t="shared" si="4"/>
        <v>8.8453495446945798</v>
      </c>
      <c r="F304" s="32"/>
      <c r="G304" s="32"/>
    </row>
    <row r="305" spans="1:7" x14ac:dyDescent="0.2">
      <c r="A305" s="30" t="s">
        <v>2928</v>
      </c>
      <c r="B305" s="51" t="s">
        <v>2927</v>
      </c>
      <c r="C305" s="39"/>
      <c r="D305" s="38">
        <v>23</v>
      </c>
      <c r="E305" s="38">
        <f t="shared" si="4"/>
        <v>11.759713267513025</v>
      </c>
      <c r="F305" s="32"/>
      <c r="G305" s="32"/>
    </row>
    <row r="306" spans="1:7" x14ac:dyDescent="0.25">
      <c r="A306" s="30" t="s">
        <v>524</v>
      </c>
      <c r="B306" s="40" t="s">
        <v>525</v>
      </c>
      <c r="C306" s="39"/>
      <c r="D306" s="38"/>
      <c r="E306" s="38"/>
      <c r="F306" s="32"/>
      <c r="G306" s="32"/>
    </row>
    <row r="307" spans="1:7" x14ac:dyDescent="0.25">
      <c r="A307" s="30" t="s">
        <v>526</v>
      </c>
      <c r="B307" s="40" t="s">
        <v>527</v>
      </c>
      <c r="C307" s="39"/>
      <c r="D307" s="38">
        <v>18.399999999999999</v>
      </c>
      <c r="E307" s="38">
        <f t="shared" si="4"/>
        <v>9.4077706140104205</v>
      </c>
      <c r="F307" s="32"/>
      <c r="G307" s="32"/>
    </row>
    <row r="308" spans="1:7" x14ac:dyDescent="0.25">
      <c r="A308" s="30" t="s">
        <v>528</v>
      </c>
      <c r="B308" s="40" t="s">
        <v>529</v>
      </c>
      <c r="C308" s="39"/>
      <c r="D308" s="38">
        <v>18.399999999999999</v>
      </c>
      <c r="E308" s="38">
        <f t="shared" si="4"/>
        <v>9.4077706140104205</v>
      </c>
      <c r="F308" s="32"/>
      <c r="G308" s="32"/>
    </row>
    <row r="309" spans="1:7" x14ac:dyDescent="0.25">
      <c r="A309" s="30" t="s">
        <v>530</v>
      </c>
      <c r="B309" s="40" t="s">
        <v>531</v>
      </c>
      <c r="C309" s="39"/>
      <c r="D309" s="38">
        <v>56</v>
      </c>
      <c r="E309" s="38">
        <f t="shared" si="4"/>
        <v>28.632345346988235</v>
      </c>
      <c r="F309" s="32"/>
      <c r="G309" s="32"/>
    </row>
    <row r="310" spans="1:7" x14ac:dyDescent="0.25">
      <c r="A310" s="30" t="s">
        <v>532</v>
      </c>
      <c r="B310" s="40" t="s">
        <v>533</v>
      </c>
      <c r="C310" s="39"/>
      <c r="D310" s="38"/>
      <c r="E310" s="38"/>
      <c r="F310" s="32"/>
      <c r="G310" s="32"/>
    </row>
    <row r="311" spans="1:7" x14ac:dyDescent="0.25">
      <c r="A311" s="30" t="s">
        <v>534</v>
      </c>
      <c r="B311" s="40" t="s">
        <v>535</v>
      </c>
      <c r="C311" s="39"/>
      <c r="D311" s="38">
        <v>18.399999999999999</v>
      </c>
      <c r="E311" s="38">
        <f t="shared" si="4"/>
        <v>9.4077706140104205</v>
      </c>
      <c r="F311" s="32"/>
      <c r="G311" s="32"/>
    </row>
    <row r="312" spans="1:7" x14ac:dyDescent="0.25">
      <c r="A312" s="30" t="s">
        <v>536</v>
      </c>
      <c r="B312" s="40" t="s">
        <v>537</v>
      </c>
      <c r="C312" s="39"/>
      <c r="D312" s="38">
        <v>19.7</v>
      </c>
      <c r="E312" s="38">
        <f t="shared" si="4"/>
        <v>10.072450059565504</v>
      </c>
      <c r="F312" s="32"/>
      <c r="G312" s="32"/>
    </row>
    <row r="313" spans="1:7" x14ac:dyDescent="0.25">
      <c r="A313" s="30" t="s">
        <v>538</v>
      </c>
      <c r="B313" s="40" t="s">
        <v>539</v>
      </c>
      <c r="C313" s="39"/>
      <c r="D313" s="38">
        <v>19.7</v>
      </c>
      <c r="E313" s="38">
        <f t="shared" si="4"/>
        <v>10.072450059565504</v>
      </c>
      <c r="F313" s="32"/>
      <c r="G313" s="32"/>
    </row>
    <row r="314" spans="1:7" x14ac:dyDescent="0.25">
      <c r="A314" s="30" t="s">
        <v>540</v>
      </c>
      <c r="B314" s="40" t="s">
        <v>541</v>
      </c>
      <c r="C314" s="39"/>
      <c r="D314" s="38">
        <v>25</v>
      </c>
      <c r="E314" s="38">
        <f t="shared" si="4"/>
        <v>12.782297029905463</v>
      </c>
      <c r="F314" s="32"/>
      <c r="G314" s="32"/>
    </row>
    <row r="315" spans="1:7" x14ac:dyDescent="0.25">
      <c r="A315" s="30" t="s">
        <v>542</v>
      </c>
      <c r="B315" s="40" t="s">
        <v>543</v>
      </c>
      <c r="C315" s="39"/>
      <c r="D315" s="38">
        <v>19.7</v>
      </c>
      <c r="E315" s="38">
        <f t="shared" si="4"/>
        <v>10.072450059565504</v>
      </c>
      <c r="F315" s="32"/>
      <c r="G315" s="32"/>
    </row>
    <row r="316" spans="1:7" x14ac:dyDescent="0.25">
      <c r="A316" s="30" t="s">
        <v>544</v>
      </c>
      <c r="B316" s="40" t="s">
        <v>545</v>
      </c>
      <c r="C316" s="39"/>
      <c r="D316" s="38">
        <v>24.9</v>
      </c>
      <c r="E316" s="38">
        <f t="shared" si="4"/>
        <v>12.73116784178584</v>
      </c>
      <c r="F316" s="32"/>
      <c r="G316" s="32"/>
    </row>
    <row r="317" spans="1:7" x14ac:dyDescent="0.25">
      <c r="A317" s="30" t="s">
        <v>546</v>
      </c>
      <c r="B317" s="40" t="s">
        <v>547</v>
      </c>
      <c r="C317" s="39"/>
      <c r="D317" s="38">
        <v>24.9</v>
      </c>
      <c r="E317" s="38">
        <f t="shared" si="4"/>
        <v>12.73116784178584</v>
      </c>
      <c r="F317" s="32"/>
      <c r="G317" s="32"/>
    </row>
    <row r="318" spans="1:7" x14ac:dyDescent="0.25">
      <c r="A318" s="30" t="s">
        <v>548</v>
      </c>
      <c r="B318" s="40" t="s">
        <v>549</v>
      </c>
      <c r="C318" s="39"/>
      <c r="D318" s="38">
        <v>19.7</v>
      </c>
      <c r="E318" s="38">
        <f t="shared" si="4"/>
        <v>10.072450059565504</v>
      </c>
      <c r="F318" s="32"/>
      <c r="G318" s="32"/>
    </row>
    <row r="319" spans="1:7" x14ac:dyDescent="0.25">
      <c r="A319" s="30" t="s">
        <v>550</v>
      </c>
      <c r="B319" s="40" t="s">
        <v>551</v>
      </c>
      <c r="C319" s="39"/>
      <c r="D319" s="38">
        <v>19.7</v>
      </c>
      <c r="E319" s="38">
        <f t="shared" si="4"/>
        <v>10.072450059565504</v>
      </c>
      <c r="F319" s="32"/>
      <c r="G319" s="32"/>
    </row>
    <row r="320" spans="1:7" x14ac:dyDescent="0.25">
      <c r="A320" s="30" t="s">
        <v>552</v>
      </c>
      <c r="B320" s="40" t="s">
        <v>553</v>
      </c>
      <c r="C320" s="39"/>
      <c r="D320" s="38">
        <v>19.7</v>
      </c>
      <c r="E320" s="38">
        <f t="shared" si="4"/>
        <v>10.072450059565504</v>
      </c>
      <c r="F320" s="32"/>
      <c r="G320" s="32"/>
    </row>
    <row r="321" spans="1:7" x14ac:dyDescent="0.25">
      <c r="A321" s="30" t="s">
        <v>554</v>
      </c>
      <c r="B321" s="40" t="s">
        <v>555</v>
      </c>
      <c r="C321" s="39"/>
      <c r="D321" s="38">
        <v>19.7</v>
      </c>
      <c r="E321" s="38">
        <f t="shared" si="4"/>
        <v>10.072450059565504</v>
      </c>
      <c r="F321" s="32"/>
      <c r="G321" s="32"/>
    </row>
    <row r="322" spans="1:7" x14ac:dyDescent="0.25">
      <c r="A322" s="30" t="s">
        <v>556</v>
      </c>
      <c r="B322" s="40" t="s">
        <v>557</v>
      </c>
      <c r="C322" s="39"/>
      <c r="D322" s="38">
        <v>19.7</v>
      </c>
      <c r="E322" s="38">
        <f t="shared" si="4"/>
        <v>10.072450059565504</v>
      </c>
      <c r="F322" s="32"/>
      <c r="G322" s="32"/>
    </row>
    <row r="323" spans="1:7" x14ac:dyDescent="0.25">
      <c r="A323" s="30" t="s">
        <v>558</v>
      </c>
      <c r="B323" s="40" t="s">
        <v>559</v>
      </c>
      <c r="C323" s="39"/>
      <c r="D323" s="38">
        <v>19.7</v>
      </c>
      <c r="E323" s="38">
        <f t="shared" si="4"/>
        <v>10.072450059565504</v>
      </c>
      <c r="F323" s="32"/>
      <c r="G323" s="32"/>
    </row>
    <row r="324" spans="1:7" x14ac:dyDescent="0.25">
      <c r="A324" s="30" t="s">
        <v>560</v>
      </c>
      <c r="B324" s="40" t="s">
        <v>561</v>
      </c>
      <c r="C324" s="39"/>
      <c r="D324" s="38"/>
      <c r="E324" s="38"/>
      <c r="F324" s="32"/>
      <c r="G324" s="32"/>
    </row>
    <row r="325" spans="1:7" x14ac:dyDescent="0.25">
      <c r="A325" s="30" t="s">
        <v>562</v>
      </c>
      <c r="B325" s="40" t="s">
        <v>563</v>
      </c>
      <c r="C325" s="39"/>
      <c r="D325" s="38">
        <v>18.600000000000001</v>
      </c>
      <c r="E325" s="38">
        <f t="shared" si="4"/>
        <v>9.5100289902496655</v>
      </c>
      <c r="F325" s="32"/>
      <c r="G325" s="32"/>
    </row>
    <row r="326" spans="1:7" x14ac:dyDescent="0.25">
      <c r="A326" s="30" t="s">
        <v>564</v>
      </c>
      <c r="B326" s="40" t="s">
        <v>565</v>
      </c>
      <c r="C326" s="39"/>
      <c r="D326" s="38">
        <v>18.600000000000001</v>
      </c>
      <c r="E326" s="38">
        <f t="shared" si="4"/>
        <v>9.5100289902496655</v>
      </c>
      <c r="F326" s="32"/>
      <c r="G326" s="32"/>
    </row>
    <row r="327" spans="1:7" x14ac:dyDescent="0.25">
      <c r="A327" s="30" t="s">
        <v>566</v>
      </c>
      <c r="B327" s="40" t="s">
        <v>567</v>
      </c>
      <c r="C327" s="39"/>
      <c r="D327" s="38">
        <v>23.8</v>
      </c>
      <c r="E327" s="38">
        <f t="shared" si="4"/>
        <v>12.168746772470001</v>
      </c>
      <c r="F327" s="32"/>
      <c r="G327" s="32"/>
    </row>
    <row r="328" spans="1:7" x14ac:dyDescent="0.25">
      <c r="A328" s="30" t="s">
        <v>568</v>
      </c>
      <c r="B328" s="40" t="s">
        <v>569</v>
      </c>
      <c r="C328" s="39"/>
      <c r="D328" s="38"/>
      <c r="E328" s="38"/>
      <c r="F328" s="32"/>
      <c r="G328" s="32"/>
    </row>
    <row r="329" spans="1:7" x14ac:dyDescent="0.25">
      <c r="A329" s="30" t="s">
        <v>570</v>
      </c>
      <c r="B329" s="40" t="s">
        <v>571</v>
      </c>
      <c r="C329" s="39"/>
      <c r="D329" s="38">
        <v>4.3</v>
      </c>
      <c r="E329" s="38">
        <f t="shared" si="4"/>
        <v>2.1985550891437393</v>
      </c>
      <c r="F329" s="32"/>
      <c r="G329" s="32"/>
    </row>
    <row r="330" spans="1:7" x14ac:dyDescent="0.25">
      <c r="A330" s="30" t="s">
        <v>572</v>
      </c>
      <c r="B330" s="40" t="s">
        <v>573</v>
      </c>
      <c r="C330" s="39"/>
      <c r="D330" s="38">
        <v>4.3</v>
      </c>
      <c r="E330" s="38">
        <f t="shared" si="4"/>
        <v>2.1985550891437393</v>
      </c>
      <c r="F330" s="32"/>
      <c r="G330" s="32"/>
    </row>
    <row r="331" spans="1:7" x14ac:dyDescent="0.25">
      <c r="A331" s="30" t="s">
        <v>574</v>
      </c>
      <c r="B331" s="40" t="s">
        <v>575</v>
      </c>
      <c r="C331" s="39"/>
      <c r="D331" s="38">
        <v>4.3</v>
      </c>
      <c r="E331" s="38">
        <f t="shared" si="4"/>
        <v>2.1985550891437393</v>
      </c>
      <c r="F331" s="32"/>
      <c r="G331" s="32"/>
    </row>
    <row r="332" spans="1:7" x14ac:dyDescent="0.25">
      <c r="A332" s="30" t="s">
        <v>576</v>
      </c>
      <c r="B332" s="40" t="s">
        <v>577</v>
      </c>
      <c r="C332" s="39"/>
      <c r="D332" s="38">
        <v>4.3</v>
      </c>
      <c r="E332" s="38">
        <f t="shared" si="4"/>
        <v>2.1985550891437393</v>
      </c>
      <c r="F332" s="32"/>
      <c r="G332" s="32"/>
    </row>
    <row r="333" spans="1:7" x14ac:dyDescent="0.25">
      <c r="A333" s="30" t="s">
        <v>578</v>
      </c>
      <c r="B333" s="40" t="s">
        <v>579</v>
      </c>
      <c r="C333" s="39"/>
      <c r="D333" s="38">
        <v>4.3</v>
      </c>
      <c r="E333" s="38">
        <f t="shared" si="4"/>
        <v>2.1985550891437393</v>
      </c>
      <c r="F333" s="32"/>
      <c r="G333" s="32"/>
    </row>
    <row r="334" spans="1:7" x14ac:dyDescent="0.25">
      <c r="A334" s="30" t="s">
        <v>580</v>
      </c>
      <c r="B334" s="40" t="s">
        <v>581</v>
      </c>
      <c r="C334" s="39"/>
      <c r="D334" s="38">
        <v>4.3</v>
      </c>
      <c r="E334" s="38">
        <f t="shared" ref="E334:E393" si="5">D334/1.95583</f>
        <v>2.1985550891437393</v>
      </c>
      <c r="F334" s="32"/>
      <c r="G334" s="32"/>
    </row>
    <row r="335" spans="1:7" x14ac:dyDescent="0.25">
      <c r="A335" s="30" t="s">
        <v>582</v>
      </c>
      <c r="B335" s="40" t="s">
        <v>583</v>
      </c>
      <c r="C335" s="39"/>
      <c r="D335" s="38">
        <v>4.3</v>
      </c>
      <c r="E335" s="38">
        <f t="shared" si="5"/>
        <v>2.1985550891437393</v>
      </c>
      <c r="F335" s="32"/>
      <c r="G335" s="32"/>
    </row>
    <row r="336" spans="1:7" x14ac:dyDescent="0.25">
      <c r="A336" s="30" t="s">
        <v>584</v>
      </c>
      <c r="B336" s="40" t="s">
        <v>585</v>
      </c>
      <c r="C336" s="39"/>
      <c r="D336" s="38">
        <v>4.3</v>
      </c>
      <c r="E336" s="38">
        <f t="shared" si="5"/>
        <v>2.1985550891437393</v>
      </c>
      <c r="F336" s="32"/>
      <c r="G336" s="32"/>
    </row>
    <row r="337" spans="1:7" x14ac:dyDescent="0.25">
      <c r="A337" s="30" t="s">
        <v>586</v>
      </c>
      <c r="B337" s="40" t="s">
        <v>587</v>
      </c>
      <c r="C337" s="39"/>
      <c r="D337" s="38">
        <v>4.3</v>
      </c>
      <c r="E337" s="38">
        <f t="shared" si="5"/>
        <v>2.1985550891437393</v>
      </c>
      <c r="F337" s="32"/>
      <c r="G337" s="32"/>
    </row>
    <row r="338" spans="1:7" x14ac:dyDescent="0.25">
      <c r="A338" s="30" t="s">
        <v>588</v>
      </c>
      <c r="B338" s="40" t="s">
        <v>589</v>
      </c>
      <c r="C338" s="39"/>
      <c r="D338" s="38">
        <v>8.1999999999999993</v>
      </c>
      <c r="E338" s="38">
        <f t="shared" si="5"/>
        <v>4.1925934258089912</v>
      </c>
      <c r="F338" s="32"/>
      <c r="G338" s="32"/>
    </row>
    <row r="339" spans="1:7" x14ac:dyDescent="0.25">
      <c r="A339" s="30" t="s">
        <v>590</v>
      </c>
      <c r="B339" s="40" t="s">
        <v>591</v>
      </c>
      <c r="C339" s="39"/>
      <c r="D339" s="38">
        <v>8.1999999999999993</v>
      </c>
      <c r="E339" s="38">
        <f t="shared" si="5"/>
        <v>4.1925934258089912</v>
      </c>
      <c r="F339" s="32"/>
      <c r="G339" s="32"/>
    </row>
    <row r="340" spans="1:7" x14ac:dyDescent="0.25">
      <c r="A340" s="30" t="s">
        <v>592</v>
      </c>
      <c r="B340" s="40" t="s">
        <v>593</v>
      </c>
      <c r="C340" s="39"/>
      <c r="D340" s="38"/>
      <c r="E340" s="38"/>
      <c r="F340" s="32"/>
      <c r="G340" s="32"/>
    </row>
    <row r="341" spans="1:7" x14ac:dyDescent="0.25">
      <c r="A341" s="30" t="s">
        <v>594</v>
      </c>
      <c r="B341" s="40" t="s">
        <v>595</v>
      </c>
      <c r="C341" s="39"/>
      <c r="D341" s="38">
        <v>4.3</v>
      </c>
      <c r="E341" s="38">
        <f t="shared" si="5"/>
        <v>2.1985550891437393</v>
      </c>
      <c r="F341" s="32"/>
      <c r="G341" s="32"/>
    </row>
    <row r="342" spans="1:7" x14ac:dyDescent="0.25">
      <c r="A342" s="30" t="s">
        <v>596</v>
      </c>
      <c r="B342" s="40" t="s">
        <v>597</v>
      </c>
      <c r="C342" s="39"/>
      <c r="D342" s="38">
        <v>4.3</v>
      </c>
      <c r="E342" s="38">
        <f t="shared" si="5"/>
        <v>2.1985550891437393</v>
      </c>
      <c r="F342" s="32"/>
      <c r="G342" s="32"/>
    </row>
    <row r="343" spans="1:7" x14ac:dyDescent="0.25">
      <c r="A343" s="30" t="s">
        <v>598</v>
      </c>
      <c r="B343" s="40" t="s">
        <v>599</v>
      </c>
      <c r="C343" s="39"/>
      <c r="D343" s="38">
        <v>10.8</v>
      </c>
      <c r="E343" s="38">
        <f t="shared" si="5"/>
        <v>5.52195231691916</v>
      </c>
      <c r="F343" s="32"/>
      <c r="G343" s="32"/>
    </row>
    <row r="344" spans="1:7" x14ac:dyDescent="0.25">
      <c r="A344" s="30" t="s">
        <v>600</v>
      </c>
      <c r="B344" s="40" t="s">
        <v>601</v>
      </c>
      <c r="C344" s="39"/>
      <c r="D344" s="38">
        <v>10.8</v>
      </c>
      <c r="E344" s="38">
        <f t="shared" si="5"/>
        <v>5.52195231691916</v>
      </c>
      <c r="F344" s="32"/>
      <c r="G344" s="32"/>
    </row>
    <row r="345" spans="1:7" x14ac:dyDescent="0.25">
      <c r="A345" s="30" t="s">
        <v>602</v>
      </c>
      <c r="B345" s="40" t="s">
        <v>603</v>
      </c>
      <c r="C345" s="39"/>
      <c r="D345" s="38">
        <v>10.8</v>
      </c>
      <c r="E345" s="38">
        <f t="shared" si="5"/>
        <v>5.52195231691916</v>
      </c>
      <c r="F345" s="32"/>
      <c r="G345" s="32"/>
    </row>
    <row r="346" spans="1:7" x14ac:dyDescent="0.25">
      <c r="A346" s="30" t="s">
        <v>604</v>
      </c>
      <c r="B346" s="40" t="s">
        <v>605</v>
      </c>
      <c r="C346" s="39"/>
      <c r="D346" s="38">
        <v>21.2</v>
      </c>
      <c r="E346" s="38">
        <f t="shared" si="5"/>
        <v>10.839387881359832</v>
      </c>
      <c r="F346" s="32"/>
      <c r="G346" s="32"/>
    </row>
    <row r="347" spans="1:7" x14ac:dyDescent="0.25">
      <c r="A347" s="30" t="s">
        <v>606</v>
      </c>
      <c r="B347" s="40" t="s">
        <v>607</v>
      </c>
      <c r="C347" s="39"/>
      <c r="D347" s="38">
        <v>13.4</v>
      </c>
      <c r="E347" s="38">
        <f t="shared" si="5"/>
        <v>6.8513112080293279</v>
      </c>
      <c r="F347" s="32"/>
      <c r="G347" s="32"/>
    </row>
    <row r="348" spans="1:7" x14ac:dyDescent="0.25">
      <c r="A348" s="30" t="s">
        <v>608</v>
      </c>
      <c r="B348" s="40" t="s">
        <v>609</v>
      </c>
      <c r="C348" s="39"/>
      <c r="D348" s="38">
        <v>13.4</v>
      </c>
      <c r="E348" s="38">
        <f t="shared" si="5"/>
        <v>6.8513112080293279</v>
      </c>
      <c r="F348" s="32"/>
      <c r="G348" s="32"/>
    </row>
    <row r="349" spans="1:7" x14ac:dyDescent="0.25">
      <c r="A349" s="30" t="s">
        <v>610</v>
      </c>
      <c r="B349" s="40" t="s">
        <v>611</v>
      </c>
      <c r="C349" s="39"/>
      <c r="D349" s="38">
        <v>12.1</v>
      </c>
      <c r="E349" s="38">
        <f t="shared" si="5"/>
        <v>6.186631762474244</v>
      </c>
      <c r="F349" s="32"/>
      <c r="G349" s="32"/>
    </row>
    <row r="350" spans="1:7" x14ac:dyDescent="0.25">
      <c r="A350" s="30" t="s">
        <v>612</v>
      </c>
      <c r="B350" s="40" t="s">
        <v>613</v>
      </c>
      <c r="C350" s="39"/>
      <c r="D350" s="38">
        <v>12.1</v>
      </c>
      <c r="E350" s="38">
        <f t="shared" si="5"/>
        <v>6.186631762474244</v>
      </c>
      <c r="F350" s="32"/>
      <c r="G350" s="32"/>
    </row>
    <row r="351" spans="1:7" x14ac:dyDescent="0.25">
      <c r="A351" s="30" t="s">
        <v>614</v>
      </c>
      <c r="B351" s="40" t="s">
        <v>615</v>
      </c>
      <c r="C351" s="39"/>
      <c r="D351" s="38">
        <v>18.7</v>
      </c>
      <c r="E351" s="38">
        <f t="shared" si="5"/>
        <v>9.5611581783692863</v>
      </c>
      <c r="F351" s="32"/>
      <c r="G351" s="32"/>
    </row>
    <row r="352" spans="1:7" x14ac:dyDescent="0.25">
      <c r="A352" s="30" t="s">
        <v>616</v>
      </c>
      <c r="B352" s="40" t="s">
        <v>617</v>
      </c>
      <c r="C352" s="39"/>
      <c r="D352" s="38">
        <v>18.7</v>
      </c>
      <c r="E352" s="38">
        <f t="shared" si="5"/>
        <v>9.5611581783692863</v>
      </c>
      <c r="F352" s="32"/>
      <c r="G352" s="32"/>
    </row>
    <row r="353" spans="1:7" x14ac:dyDescent="0.25">
      <c r="A353" s="30" t="s">
        <v>618</v>
      </c>
      <c r="B353" s="40" t="s">
        <v>619</v>
      </c>
      <c r="C353" s="39"/>
      <c r="D353" s="38">
        <v>10.5</v>
      </c>
      <c r="E353" s="38">
        <f t="shared" si="5"/>
        <v>5.3685647525602942</v>
      </c>
      <c r="F353" s="32"/>
      <c r="G353" s="32"/>
    </row>
    <row r="354" spans="1:7" x14ac:dyDescent="0.25">
      <c r="A354" s="30" t="s">
        <v>620</v>
      </c>
      <c r="B354" s="40" t="s">
        <v>621</v>
      </c>
      <c r="C354" s="39"/>
      <c r="D354" s="38">
        <v>10.5</v>
      </c>
      <c r="E354" s="38">
        <f t="shared" si="5"/>
        <v>5.3685647525602942</v>
      </c>
      <c r="F354" s="32"/>
      <c r="G354" s="32"/>
    </row>
    <row r="355" spans="1:7" x14ac:dyDescent="0.25">
      <c r="A355" s="30" t="s">
        <v>622</v>
      </c>
      <c r="B355" s="40" t="s">
        <v>623</v>
      </c>
      <c r="C355" s="39"/>
      <c r="D355" s="38">
        <v>10.5</v>
      </c>
      <c r="E355" s="38">
        <f t="shared" si="5"/>
        <v>5.3685647525602942</v>
      </c>
      <c r="F355" s="32"/>
      <c r="G355" s="32"/>
    </row>
    <row r="356" spans="1:7" x14ac:dyDescent="0.25">
      <c r="A356" s="30" t="s">
        <v>624</v>
      </c>
      <c r="B356" s="40" t="s">
        <v>625</v>
      </c>
      <c r="C356" s="39"/>
      <c r="D356" s="38">
        <v>12.1</v>
      </c>
      <c r="E356" s="38">
        <f t="shared" si="5"/>
        <v>6.186631762474244</v>
      </c>
      <c r="F356" s="32"/>
      <c r="G356" s="32"/>
    </row>
    <row r="357" spans="1:7" x14ac:dyDescent="0.25">
      <c r="A357" s="30" t="s">
        <v>626</v>
      </c>
      <c r="B357" s="40" t="s">
        <v>627</v>
      </c>
      <c r="C357" s="39"/>
      <c r="D357" s="38">
        <v>16.399999999999999</v>
      </c>
      <c r="E357" s="38">
        <f t="shared" si="5"/>
        <v>8.3851868516179824</v>
      </c>
      <c r="F357" s="32"/>
      <c r="G357" s="32"/>
    </row>
    <row r="358" spans="1:7" x14ac:dyDescent="0.25">
      <c r="A358" s="30" t="s">
        <v>628</v>
      </c>
      <c r="B358" s="40" t="s">
        <v>629</v>
      </c>
      <c r="C358" s="39"/>
      <c r="D358" s="38">
        <v>16</v>
      </c>
      <c r="E358" s="38">
        <f t="shared" si="5"/>
        <v>8.1806700991394958</v>
      </c>
      <c r="F358" s="32"/>
      <c r="G358" s="32"/>
    </row>
    <row r="359" spans="1:7" x14ac:dyDescent="0.25">
      <c r="A359" s="30" t="s">
        <v>630</v>
      </c>
      <c r="B359" s="40" t="s">
        <v>631</v>
      </c>
      <c r="C359" s="39"/>
      <c r="D359" s="38">
        <v>18.7</v>
      </c>
      <c r="E359" s="38">
        <f t="shared" si="5"/>
        <v>9.5611581783692863</v>
      </c>
      <c r="F359" s="32"/>
      <c r="G359" s="32"/>
    </row>
    <row r="360" spans="1:7" x14ac:dyDescent="0.25">
      <c r="A360" s="30" t="s">
        <v>632</v>
      </c>
      <c r="B360" s="40" t="s">
        <v>633</v>
      </c>
      <c r="C360" s="39"/>
      <c r="D360" s="38">
        <v>12.2</v>
      </c>
      <c r="E360" s="38">
        <f t="shared" si="5"/>
        <v>6.2377609505938656</v>
      </c>
      <c r="F360" s="32"/>
      <c r="G360" s="32"/>
    </row>
    <row r="361" spans="1:7" x14ac:dyDescent="0.25">
      <c r="A361" s="30" t="s">
        <v>634</v>
      </c>
      <c r="B361" s="40" t="s">
        <v>635</v>
      </c>
      <c r="C361" s="39"/>
      <c r="D361" s="38">
        <v>16.100000000000001</v>
      </c>
      <c r="E361" s="38">
        <f t="shared" si="5"/>
        <v>8.2317992872591184</v>
      </c>
      <c r="F361" s="32"/>
      <c r="G361" s="32"/>
    </row>
    <row r="362" spans="1:7" x14ac:dyDescent="0.25">
      <c r="A362" s="30" t="s">
        <v>636</v>
      </c>
      <c r="B362" s="40" t="s">
        <v>637</v>
      </c>
      <c r="C362" s="39"/>
      <c r="D362" s="38">
        <v>16</v>
      </c>
      <c r="E362" s="38">
        <f t="shared" si="5"/>
        <v>8.1806700991394958</v>
      </c>
      <c r="F362" s="32"/>
      <c r="G362" s="32"/>
    </row>
    <row r="363" spans="1:7" x14ac:dyDescent="0.25">
      <c r="A363" s="30" t="s">
        <v>638</v>
      </c>
      <c r="B363" s="40" t="s">
        <v>639</v>
      </c>
      <c r="C363" s="39"/>
      <c r="D363" s="38">
        <v>13.5</v>
      </c>
      <c r="E363" s="38">
        <f t="shared" si="5"/>
        <v>6.9024403961489496</v>
      </c>
      <c r="F363" s="32"/>
      <c r="G363" s="32"/>
    </row>
    <row r="364" spans="1:7" x14ac:dyDescent="0.25">
      <c r="A364" s="30" t="s">
        <v>640</v>
      </c>
      <c r="B364" s="40" t="s">
        <v>641</v>
      </c>
      <c r="C364" s="39"/>
      <c r="D364" s="38">
        <v>17.3</v>
      </c>
      <c r="E364" s="38">
        <f t="shared" si="5"/>
        <v>8.8453495446945798</v>
      </c>
      <c r="F364" s="32"/>
      <c r="G364" s="32"/>
    </row>
    <row r="365" spans="1:7" ht="25.5" x14ac:dyDescent="0.25">
      <c r="A365" s="30" t="s">
        <v>642</v>
      </c>
      <c r="B365" s="40" t="s">
        <v>643</v>
      </c>
      <c r="C365" s="39"/>
      <c r="D365" s="38">
        <v>140</v>
      </c>
      <c r="E365" s="38">
        <f t="shared" si="5"/>
        <v>71.580863367470585</v>
      </c>
      <c r="F365" s="32"/>
      <c r="G365" s="32"/>
    </row>
    <row r="366" spans="1:7" x14ac:dyDescent="0.25">
      <c r="A366" s="30" t="s">
        <v>2751</v>
      </c>
      <c r="B366" s="40" t="s">
        <v>2752</v>
      </c>
      <c r="C366" s="39"/>
      <c r="D366" s="38">
        <v>16.5</v>
      </c>
      <c r="E366" s="38">
        <f t="shared" si="5"/>
        <v>8.4363160397376049</v>
      </c>
      <c r="F366" s="32"/>
      <c r="G366" s="32"/>
    </row>
    <row r="367" spans="1:7" x14ac:dyDescent="0.25">
      <c r="A367" s="30" t="s">
        <v>3020</v>
      </c>
      <c r="B367" s="40" t="s">
        <v>3021</v>
      </c>
      <c r="C367" s="39"/>
      <c r="D367" s="38">
        <v>50</v>
      </c>
      <c r="E367" s="38">
        <f t="shared" si="5"/>
        <v>25.564594059810926</v>
      </c>
      <c r="F367" s="32"/>
      <c r="G367" s="32"/>
    </row>
    <row r="368" spans="1:7" x14ac:dyDescent="0.25">
      <c r="A368" s="30" t="s">
        <v>3340</v>
      </c>
      <c r="B368" s="40" t="s">
        <v>3341</v>
      </c>
      <c r="C368" s="39"/>
      <c r="D368" s="38">
        <v>12</v>
      </c>
      <c r="E368" s="38">
        <f t="shared" si="5"/>
        <v>6.1355025743546223</v>
      </c>
      <c r="F368" s="32"/>
      <c r="G368" s="32"/>
    </row>
    <row r="369" spans="1:7" x14ac:dyDescent="0.25">
      <c r="A369" s="30" t="s">
        <v>3345</v>
      </c>
      <c r="B369" s="40" t="s">
        <v>3346</v>
      </c>
      <c r="C369" s="39"/>
      <c r="D369" s="38">
        <v>50</v>
      </c>
      <c r="E369" s="38">
        <f t="shared" si="5"/>
        <v>25.564594059810926</v>
      </c>
      <c r="F369" s="32"/>
      <c r="G369" s="32"/>
    </row>
    <row r="370" spans="1:7" x14ac:dyDescent="0.25">
      <c r="A370" s="30" t="s">
        <v>644</v>
      </c>
      <c r="B370" s="40" t="s">
        <v>645</v>
      </c>
      <c r="C370" s="39"/>
      <c r="D370" s="38"/>
      <c r="E370" s="38"/>
      <c r="F370" s="32"/>
      <c r="G370" s="32"/>
    </row>
    <row r="371" spans="1:7" x14ac:dyDescent="0.25">
      <c r="A371" s="30" t="s">
        <v>646</v>
      </c>
      <c r="B371" s="40" t="s">
        <v>647</v>
      </c>
      <c r="C371" s="39"/>
      <c r="D371" s="38">
        <v>4.3</v>
      </c>
      <c r="E371" s="38">
        <f t="shared" si="5"/>
        <v>2.1985550891437393</v>
      </c>
      <c r="F371" s="32"/>
      <c r="G371" s="32"/>
    </row>
    <row r="372" spans="1:7" x14ac:dyDescent="0.25">
      <c r="A372" s="30" t="s">
        <v>648</v>
      </c>
      <c r="B372" s="40" t="s">
        <v>649</v>
      </c>
      <c r="C372" s="39"/>
      <c r="D372" s="38">
        <v>5.6</v>
      </c>
      <c r="E372" s="38">
        <f t="shared" si="5"/>
        <v>2.8632345346988233</v>
      </c>
      <c r="F372" s="32"/>
      <c r="G372" s="32"/>
    </row>
    <row r="373" spans="1:7" x14ac:dyDescent="0.25">
      <c r="A373" s="30" t="s">
        <v>650</v>
      </c>
      <c r="B373" s="40" t="s">
        <v>651</v>
      </c>
      <c r="C373" s="39"/>
      <c r="D373" s="38">
        <v>4.3</v>
      </c>
      <c r="E373" s="38">
        <f t="shared" si="5"/>
        <v>2.1985550891437393</v>
      </c>
      <c r="F373" s="32"/>
      <c r="G373" s="32"/>
    </row>
    <row r="374" spans="1:7" x14ac:dyDescent="0.25">
      <c r="A374" s="30" t="s">
        <v>652</v>
      </c>
      <c r="B374" s="40" t="s">
        <v>653</v>
      </c>
      <c r="C374" s="39"/>
      <c r="D374" s="38">
        <v>5.6</v>
      </c>
      <c r="E374" s="38">
        <f t="shared" si="5"/>
        <v>2.8632345346988233</v>
      </c>
      <c r="F374" s="32"/>
      <c r="G374" s="32"/>
    </row>
    <row r="375" spans="1:7" x14ac:dyDescent="0.25">
      <c r="A375" s="30" t="s">
        <v>654</v>
      </c>
      <c r="B375" s="40" t="s">
        <v>655</v>
      </c>
      <c r="C375" s="39"/>
      <c r="D375" s="38"/>
      <c r="E375" s="38"/>
      <c r="F375" s="32"/>
      <c r="G375" s="32"/>
    </row>
    <row r="376" spans="1:7" x14ac:dyDescent="0.25">
      <c r="A376" s="30" t="s">
        <v>656</v>
      </c>
      <c r="B376" s="40" t="s">
        <v>657</v>
      </c>
      <c r="C376" s="39"/>
      <c r="D376" s="38">
        <v>4.3</v>
      </c>
      <c r="E376" s="38">
        <f t="shared" si="5"/>
        <v>2.1985550891437393</v>
      </c>
      <c r="F376" s="32"/>
      <c r="G376" s="32"/>
    </row>
    <row r="377" spans="1:7" x14ac:dyDescent="0.25">
      <c r="A377" s="30" t="s">
        <v>658</v>
      </c>
      <c r="B377" s="40" t="s">
        <v>659</v>
      </c>
      <c r="C377" s="39"/>
      <c r="D377" s="38">
        <v>4.3</v>
      </c>
      <c r="E377" s="38">
        <f t="shared" si="5"/>
        <v>2.1985550891437393</v>
      </c>
      <c r="F377" s="32"/>
      <c r="G377" s="32"/>
    </row>
    <row r="378" spans="1:7" x14ac:dyDescent="0.25">
      <c r="A378" s="30" t="s">
        <v>660</v>
      </c>
      <c r="B378" s="40" t="s">
        <v>661</v>
      </c>
      <c r="C378" s="39"/>
      <c r="D378" s="38">
        <v>4.3</v>
      </c>
      <c r="E378" s="38">
        <f t="shared" si="5"/>
        <v>2.1985550891437393</v>
      </c>
      <c r="F378" s="32"/>
      <c r="G378" s="32"/>
    </row>
    <row r="379" spans="1:7" x14ac:dyDescent="0.25">
      <c r="A379" s="30" t="s">
        <v>662</v>
      </c>
      <c r="B379" s="40" t="s">
        <v>663</v>
      </c>
      <c r="C379" s="39"/>
      <c r="D379" s="38">
        <v>9.5</v>
      </c>
      <c r="E379" s="38">
        <f t="shared" si="5"/>
        <v>4.857272871364076</v>
      </c>
      <c r="F379" s="32"/>
      <c r="G379" s="32"/>
    </row>
    <row r="380" spans="1:7" x14ac:dyDescent="0.25">
      <c r="A380" s="30" t="s">
        <v>664</v>
      </c>
      <c r="B380" s="40" t="s">
        <v>665</v>
      </c>
      <c r="C380" s="39"/>
      <c r="D380" s="38">
        <v>4.3</v>
      </c>
      <c r="E380" s="38">
        <f t="shared" si="5"/>
        <v>2.1985550891437393</v>
      </c>
      <c r="F380" s="32"/>
      <c r="G380" s="32"/>
    </row>
    <row r="381" spans="1:7" x14ac:dyDescent="0.25">
      <c r="A381" s="30" t="s">
        <v>666</v>
      </c>
      <c r="B381" s="40" t="s">
        <v>667</v>
      </c>
      <c r="C381" s="39"/>
      <c r="D381" s="38">
        <v>4.3</v>
      </c>
      <c r="E381" s="38">
        <f t="shared" si="5"/>
        <v>2.1985550891437393</v>
      </c>
      <c r="F381" s="32"/>
      <c r="G381" s="32"/>
    </row>
    <row r="382" spans="1:7" x14ac:dyDescent="0.25">
      <c r="A382" s="30" t="s">
        <v>668</v>
      </c>
      <c r="B382" s="40" t="s">
        <v>669</v>
      </c>
      <c r="C382" s="39"/>
      <c r="D382" s="38">
        <v>4.3</v>
      </c>
      <c r="E382" s="38">
        <f t="shared" si="5"/>
        <v>2.1985550891437393</v>
      </c>
      <c r="F382" s="32"/>
      <c r="G382" s="32"/>
    </row>
    <row r="383" spans="1:7" x14ac:dyDescent="0.25">
      <c r="A383" s="30" t="s">
        <v>670</v>
      </c>
      <c r="B383" s="40" t="s">
        <v>671</v>
      </c>
      <c r="C383" s="39"/>
      <c r="D383" s="38">
        <v>5.6</v>
      </c>
      <c r="E383" s="38">
        <f t="shared" si="5"/>
        <v>2.8632345346988233</v>
      </c>
      <c r="F383" s="32"/>
      <c r="G383" s="32"/>
    </row>
    <row r="384" spans="1:7" x14ac:dyDescent="0.25">
      <c r="A384" s="30" t="s">
        <v>672</v>
      </c>
      <c r="B384" s="40" t="s">
        <v>673</v>
      </c>
      <c r="C384" s="39"/>
      <c r="D384" s="38">
        <v>4.3</v>
      </c>
      <c r="E384" s="38">
        <f t="shared" si="5"/>
        <v>2.1985550891437393</v>
      </c>
      <c r="F384" s="32"/>
      <c r="G384" s="32"/>
    </row>
    <row r="385" spans="1:7" x14ac:dyDescent="0.25">
      <c r="A385" s="30" t="s">
        <v>674</v>
      </c>
      <c r="B385" s="40" t="s">
        <v>675</v>
      </c>
      <c r="C385" s="39"/>
      <c r="D385" s="38">
        <v>4.3</v>
      </c>
      <c r="E385" s="38">
        <f t="shared" si="5"/>
        <v>2.1985550891437393</v>
      </c>
      <c r="F385" s="32"/>
      <c r="G385" s="32"/>
    </row>
    <row r="386" spans="1:7" x14ac:dyDescent="0.25">
      <c r="A386" s="30" t="s">
        <v>676</v>
      </c>
      <c r="B386" s="40" t="s">
        <v>677</v>
      </c>
      <c r="C386" s="39"/>
      <c r="D386" s="38">
        <v>4.3</v>
      </c>
      <c r="E386" s="38">
        <f t="shared" si="5"/>
        <v>2.1985550891437393</v>
      </c>
      <c r="F386" s="32"/>
      <c r="G386" s="32"/>
    </row>
    <row r="387" spans="1:7" x14ac:dyDescent="0.25">
      <c r="A387" s="30" t="s">
        <v>678</v>
      </c>
      <c r="B387" s="40" t="s">
        <v>679</v>
      </c>
      <c r="C387" s="39"/>
      <c r="D387" s="38"/>
      <c r="E387" s="38"/>
      <c r="F387" s="32"/>
      <c r="G387" s="32"/>
    </row>
    <row r="388" spans="1:7" x14ac:dyDescent="0.25">
      <c r="A388" s="30" t="s">
        <v>680</v>
      </c>
      <c r="B388" s="40" t="s">
        <v>681</v>
      </c>
      <c r="C388" s="39"/>
      <c r="D388" s="38">
        <v>4.3</v>
      </c>
      <c r="E388" s="38">
        <f t="shared" si="5"/>
        <v>2.1985550891437393</v>
      </c>
      <c r="F388" s="32"/>
      <c r="G388" s="32"/>
    </row>
    <row r="389" spans="1:7" x14ac:dyDescent="0.25">
      <c r="A389" s="30" t="s">
        <v>682</v>
      </c>
      <c r="B389" s="40" t="s">
        <v>683</v>
      </c>
      <c r="C389" s="39"/>
      <c r="D389" s="38">
        <v>4.3</v>
      </c>
      <c r="E389" s="38">
        <f t="shared" si="5"/>
        <v>2.1985550891437393</v>
      </c>
      <c r="F389" s="32"/>
      <c r="G389" s="32"/>
    </row>
    <row r="390" spans="1:7" x14ac:dyDescent="0.25">
      <c r="A390" s="30" t="s">
        <v>684</v>
      </c>
      <c r="B390" s="40" t="s">
        <v>685</v>
      </c>
      <c r="C390" s="39"/>
      <c r="D390" s="38">
        <v>4.3</v>
      </c>
      <c r="E390" s="38">
        <f t="shared" si="5"/>
        <v>2.1985550891437393</v>
      </c>
      <c r="F390" s="32"/>
      <c r="G390" s="32"/>
    </row>
    <row r="391" spans="1:7" x14ac:dyDescent="0.25">
      <c r="A391" s="30" t="s">
        <v>686</v>
      </c>
      <c r="B391" s="40" t="s">
        <v>687</v>
      </c>
      <c r="C391" s="39"/>
      <c r="D391" s="38">
        <v>4.3</v>
      </c>
      <c r="E391" s="38">
        <f t="shared" si="5"/>
        <v>2.1985550891437393</v>
      </c>
      <c r="F391" s="32"/>
      <c r="G391" s="32"/>
    </row>
    <row r="392" spans="1:7" x14ac:dyDescent="0.25">
      <c r="A392" s="30" t="s">
        <v>688</v>
      </c>
      <c r="B392" s="40" t="s">
        <v>689</v>
      </c>
      <c r="C392" s="39"/>
      <c r="D392" s="38">
        <v>4.3</v>
      </c>
      <c r="E392" s="38">
        <f t="shared" si="5"/>
        <v>2.1985550891437393</v>
      </c>
      <c r="F392" s="32"/>
      <c r="G392" s="32"/>
    </row>
    <row r="393" spans="1:7" x14ac:dyDescent="0.25">
      <c r="A393" s="30" t="s">
        <v>690</v>
      </c>
      <c r="B393" s="40" t="s">
        <v>691</v>
      </c>
      <c r="C393" s="39"/>
      <c r="D393" s="38">
        <v>4.3</v>
      </c>
      <c r="E393" s="38">
        <f t="shared" si="5"/>
        <v>2.1985550891437393</v>
      </c>
      <c r="F393" s="32"/>
      <c r="G393" s="32"/>
    </row>
    <row r="394" spans="1:7" x14ac:dyDescent="0.25">
      <c r="A394" s="30" t="s">
        <v>692</v>
      </c>
      <c r="B394" s="40" t="s">
        <v>693</v>
      </c>
      <c r="C394" s="39"/>
      <c r="D394" s="38">
        <v>4.3</v>
      </c>
      <c r="E394" s="38">
        <f t="shared" ref="E394:E458" si="6">D394/1.95583</f>
        <v>2.1985550891437393</v>
      </c>
      <c r="F394" s="32"/>
      <c r="G394" s="32"/>
    </row>
    <row r="395" spans="1:7" x14ac:dyDescent="0.25">
      <c r="A395" s="30" t="s">
        <v>694</v>
      </c>
      <c r="B395" s="40" t="s">
        <v>695</v>
      </c>
      <c r="C395" s="39"/>
      <c r="D395" s="38">
        <v>5.6</v>
      </c>
      <c r="E395" s="38">
        <f t="shared" si="6"/>
        <v>2.8632345346988233</v>
      </c>
      <c r="F395" s="32"/>
      <c r="G395" s="32"/>
    </row>
    <row r="396" spans="1:7" x14ac:dyDescent="0.25">
      <c r="A396" s="30" t="s">
        <v>696</v>
      </c>
      <c r="B396" s="40" t="s">
        <v>697</v>
      </c>
      <c r="C396" s="39"/>
      <c r="D396" s="38">
        <v>5.6</v>
      </c>
      <c r="E396" s="38">
        <f t="shared" si="6"/>
        <v>2.8632345346988233</v>
      </c>
      <c r="F396" s="32"/>
      <c r="G396" s="32"/>
    </row>
    <row r="397" spans="1:7" x14ac:dyDescent="0.25">
      <c r="A397" s="30" t="s">
        <v>698</v>
      </c>
      <c r="B397" s="40" t="s">
        <v>699</v>
      </c>
      <c r="C397" s="39"/>
      <c r="D397" s="38">
        <v>5.6</v>
      </c>
      <c r="E397" s="38">
        <f t="shared" si="6"/>
        <v>2.8632345346988233</v>
      </c>
      <c r="F397" s="32"/>
      <c r="G397" s="32"/>
    </row>
    <row r="398" spans="1:7" x14ac:dyDescent="0.25">
      <c r="A398" s="30" t="s">
        <v>700</v>
      </c>
      <c r="B398" s="40" t="s">
        <v>701</v>
      </c>
      <c r="C398" s="39"/>
      <c r="D398" s="38">
        <v>5.6</v>
      </c>
      <c r="E398" s="38">
        <f t="shared" si="6"/>
        <v>2.8632345346988233</v>
      </c>
      <c r="F398" s="32"/>
      <c r="G398" s="32"/>
    </row>
    <row r="399" spans="1:7" x14ac:dyDescent="0.25">
      <c r="A399" s="30" t="s">
        <v>702</v>
      </c>
      <c r="B399" s="40" t="s">
        <v>703</v>
      </c>
      <c r="C399" s="39"/>
      <c r="D399" s="38">
        <v>5.6</v>
      </c>
      <c r="E399" s="38">
        <f t="shared" si="6"/>
        <v>2.8632345346988233</v>
      </c>
      <c r="F399" s="32"/>
      <c r="G399" s="32"/>
    </row>
    <row r="400" spans="1:7" x14ac:dyDescent="0.25">
      <c r="A400" s="30" t="s">
        <v>704</v>
      </c>
      <c r="B400" s="40" t="s">
        <v>705</v>
      </c>
      <c r="C400" s="39"/>
      <c r="D400" s="38">
        <v>5.6</v>
      </c>
      <c r="E400" s="38">
        <f t="shared" si="6"/>
        <v>2.8632345346988233</v>
      </c>
      <c r="F400" s="32"/>
      <c r="G400" s="32"/>
    </row>
    <row r="401" spans="1:7" x14ac:dyDescent="0.25">
      <c r="A401" s="30" t="s">
        <v>706</v>
      </c>
      <c r="B401" s="40" t="s">
        <v>707</v>
      </c>
      <c r="C401" s="39"/>
      <c r="D401" s="38">
        <v>13.4</v>
      </c>
      <c r="E401" s="38">
        <f t="shared" si="6"/>
        <v>6.8513112080293279</v>
      </c>
      <c r="F401" s="32"/>
      <c r="G401" s="32"/>
    </row>
    <row r="402" spans="1:7" x14ac:dyDescent="0.25">
      <c r="A402" s="30" t="s">
        <v>708</v>
      </c>
      <c r="B402" s="40" t="s">
        <v>709</v>
      </c>
      <c r="C402" s="39"/>
      <c r="D402" s="38">
        <v>18.600000000000001</v>
      </c>
      <c r="E402" s="38">
        <f t="shared" si="6"/>
        <v>9.5100289902496655</v>
      </c>
      <c r="F402" s="32"/>
      <c r="G402" s="32"/>
    </row>
    <row r="403" spans="1:7" x14ac:dyDescent="0.25">
      <c r="A403" s="30" t="s">
        <v>710</v>
      </c>
      <c r="B403" s="40" t="s">
        <v>711</v>
      </c>
      <c r="C403" s="39"/>
      <c r="D403" s="38">
        <v>18.600000000000001</v>
      </c>
      <c r="E403" s="38">
        <f t="shared" si="6"/>
        <v>9.5100289902496655</v>
      </c>
      <c r="F403" s="32"/>
      <c r="G403" s="32"/>
    </row>
    <row r="404" spans="1:7" x14ac:dyDescent="0.25">
      <c r="A404" s="30" t="s">
        <v>712</v>
      </c>
      <c r="B404" s="40" t="s">
        <v>713</v>
      </c>
      <c r="C404" s="39"/>
      <c r="D404" s="38">
        <v>18.600000000000001</v>
      </c>
      <c r="E404" s="38">
        <f t="shared" si="6"/>
        <v>9.5100289902496655</v>
      </c>
      <c r="F404" s="32"/>
      <c r="G404" s="32"/>
    </row>
    <row r="405" spans="1:7" x14ac:dyDescent="0.25">
      <c r="A405" s="30" t="s">
        <v>714</v>
      </c>
      <c r="B405" s="40" t="s">
        <v>715</v>
      </c>
      <c r="C405" s="39"/>
      <c r="D405" s="38">
        <v>21.2</v>
      </c>
      <c r="E405" s="38">
        <f t="shared" si="6"/>
        <v>10.839387881359832</v>
      </c>
      <c r="F405" s="32"/>
      <c r="G405" s="32"/>
    </row>
    <row r="406" spans="1:7" x14ac:dyDescent="0.25">
      <c r="A406" s="30" t="s">
        <v>716</v>
      </c>
      <c r="B406" s="40" t="s">
        <v>717</v>
      </c>
      <c r="C406" s="39"/>
      <c r="D406" s="38">
        <v>29</v>
      </c>
      <c r="E406" s="38">
        <f t="shared" si="6"/>
        <v>14.827464554690337</v>
      </c>
      <c r="F406" s="32"/>
      <c r="G406" s="32"/>
    </row>
    <row r="407" spans="1:7" x14ac:dyDescent="0.25">
      <c r="A407" s="30" t="s">
        <v>718</v>
      </c>
      <c r="B407" s="40" t="s">
        <v>719</v>
      </c>
      <c r="C407" s="39"/>
      <c r="D407" s="38">
        <v>19.899999999999999</v>
      </c>
      <c r="E407" s="38">
        <f t="shared" si="6"/>
        <v>10.174708435804748</v>
      </c>
      <c r="F407" s="32"/>
      <c r="G407" s="32"/>
    </row>
    <row r="408" spans="1:7" x14ac:dyDescent="0.2">
      <c r="A408" s="44" t="s">
        <v>3057</v>
      </c>
      <c r="B408" s="52" t="s">
        <v>3063</v>
      </c>
      <c r="C408" s="39"/>
      <c r="D408" s="38"/>
      <c r="E408" s="38"/>
      <c r="F408" s="32"/>
      <c r="G408" s="32"/>
    </row>
    <row r="409" spans="1:7" x14ac:dyDescent="0.2">
      <c r="A409" s="44" t="s">
        <v>3058</v>
      </c>
      <c r="B409" s="49" t="s">
        <v>3064</v>
      </c>
      <c r="C409" s="39"/>
      <c r="D409" s="38">
        <v>450</v>
      </c>
      <c r="E409" s="38">
        <f t="shared" si="6"/>
        <v>230.08134653829833</v>
      </c>
      <c r="F409" s="32"/>
      <c r="G409" s="32"/>
    </row>
    <row r="410" spans="1:7" x14ac:dyDescent="0.2">
      <c r="A410" s="44" t="s">
        <v>3059</v>
      </c>
      <c r="B410" s="49" t="s">
        <v>3065</v>
      </c>
      <c r="C410" s="39"/>
      <c r="D410" s="38">
        <v>550</v>
      </c>
      <c r="E410" s="38">
        <f t="shared" si="6"/>
        <v>281.21053465792016</v>
      </c>
      <c r="F410" s="32"/>
      <c r="G410" s="32"/>
    </row>
    <row r="411" spans="1:7" ht="25.5" x14ac:dyDescent="0.2">
      <c r="A411" s="44" t="s">
        <v>3060</v>
      </c>
      <c r="B411" s="50" t="s">
        <v>3066</v>
      </c>
      <c r="C411" s="39"/>
      <c r="D411" s="38">
        <v>780</v>
      </c>
      <c r="E411" s="38">
        <f t="shared" si="6"/>
        <v>398.8076673330504</v>
      </c>
      <c r="F411" s="32"/>
      <c r="G411" s="32"/>
    </row>
    <row r="412" spans="1:7" x14ac:dyDescent="0.2">
      <c r="A412" s="44" t="s">
        <v>3061</v>
      </c>
      <c r="B412" s="49" t="s">
        <v>3067</v>
      </c>
      <c r="C412" s="39"/>
      <c r="D412" s="38">
        <v>680</v>
      </c>
      <c r="E412" s="38">
        <f t="shared" si="6"/>
        <v>347.6784792134286</v>
      </c>
      <c r="F412" s="32"/>
      <c r="G412" s="32"/>
    </row>
    <row r="413" spans="1:7" x14ac:dyDescent="0.2">
      <c r="A413" s="44" t="s">
        <v>3062</v>
      </c>
      <c r="B413" s="49" t="s">
        <v>3068</v>
      </c>
      <c r="C413" s="39"/>
      <c r="D413" s="38">
        <v>450</v>
      </c>
      <c r="E413" s="38">
        <f t="shared" si="6"/>
        <v>230.08134653829833</v>
      </c>
      <c r="F413" s="32"/>
      <c r="G413" s="32"/>
    </row>
    <row r="414" spans="1:7" x14ac:dyDescent="0.2">
      <c r="A414" s="44" t="s">
        <v>3592</v>
      </c>
      <c r="B414" s="49" t="s">
        <v>1357</v>
      </c>
      <c r="C414" s="39"/>
      <c r="D414" s="38">
        <v>20</v>
      </c>
      <c r="E414" s="38">
        <f t="shared" si="6"/>
        <v>10.22583762392437</v>
      </c>
      <c r="F414" s="32"/>
      <c r="G414" s="32"/>
    </row>
    <row r="415" spans="1:7" x14ac:dyDescent="0.25">
      <c r="A415" s="30">
        <v>6</v>
      </c>
      <c r="B415" s="40" t="s">
        <v>2718</v>
      </c>
      <c r="C415" s="39"/>
      <c r="D415" s="38"/>
      <c r="E415" s="38"/>
      <c r="F415" s="32"/>
      <c r="G415" s="32"/>
    </row>
    <row r="416" spans="1:7" x14ac:dyDescent="0.25">
      <c r="A416" s="30" t="s">
        <v>720</v>
      </c>
      <c r="B416" s="40" t="s">
        <v>721</v>
      </c>
      <c r="C416" s="39"/>
      <c r="D416" s="38"/>
      <c r="E416" s="38"/>
      <c r="F416" s="32"/>
      <c r="G416" s="32"/>
    </row>
    <row r="417" spans="1:7" x14ac:dyDescent="0.25">
      <c r="A417" s="30" t="s">
        <v>722</v>
      </c>
      <c r="B417" s="40" t="s">
        <v>723</v>
      </c>
      <c r="C417" s="39"/>
      <c r="D417" s="38"/>
      <c r="E417" s="38"/>
      <c r="F417" s="32"/>
      <c r="G417" s="32"/>
    </row>
    <row r="418" spans="1:7" x14ac:dyDescent="0.25">
      <c r="A418" s="30" t="s">
        <v>724</v>
      </c>
      <c r="B418" s="40" t="s">
        <v>725</v>
      </c>
      <c r="C418" s="39"/>
      <c r="D418" s="53">
        <v>3.5</v>
      </c>
      <c r="E418" s="38">
        <f t="shared" si="6"/>
        <v>1.7895215841867647</v>
      </c>
      <c r="F418" s="32"/>
      <c r="G418" s="32"/>
    </row>
    <row r="419" spans="1:7" x14ac:dyDescent="0.25">
      <c r="A419" s="30" t="s">
        <v>726</v>
      </c>
      <c r="B419" s="40" t="s">
        <v>727</v>
      </c>
      <c r="C419" s="39"/>
      <c r="D419" s="53">
        <v>5.8</v>
      </c>
      <c r="E419" s="38">
        <f t="shared" si="6"/>
        <v>2.965492910938067</v>
      </c>
      <c r="F419" s="32"/>
      <c r="G419" s="32"/>
    </row>
    <row r="420" spans="1:7" x14ac:dyDescent="0.25">
      <c r="A420" s="30" t="s">
        <v>728</v>
      </c>
      <c r="B420" s="40" t="s">
        <v>729</v>
      </c>
      <c r="C420" s="39"/>
      <c r="D420" s="53"/>
      <c r="E420" s="38"/>
      <c r="F420" s="32"/>
      <c r="G420" s="32"/>
    </row>
    <row r="421" spans="1:7" x14ac:dyDescent="0.25">
      <c r="A421" s="30" t="s">
        <v>730</v>
      </c>
      <c r="B421" s="40" t="s">
        <v>731</v>
      </c>
      <c r="C421" s="39"/>
      <c r="D421" s="53">
        <v>3.8</v>
      </c>
      <c r="E421" s="38">
        <f t="shared" si="6"/>
        <v>1.9429091485456302</v>
      </c>
      <c r="F421" s="32"/>
      <c r="G421" s="32"/>
    </row>
    <row r="422" spans="1:7" x14ac:dyDescent="0.25">
      <c r="A422" s="30" t="s">
        <v>732</v>
      </c>
      <c r="B422" s="40" t="s">
        <v>733</v>
      </c>
      <c r="C422" s="39"/>
      <c r="D422" s="53">
        <v>5.0999999999999996</v>
      </c>
      <c r="E422" s="38">
        <f t="shared" si="6"/>
        <v>2.6075885941007142</v>
      </c>
      <c r="F422" s="32"/>
      <c r="G422" s="32"/>
    </row>
    <row r="423" spans="1:7" x14ac:dyDescent="0.25">
      <c r="A423" s="30" t="s">
        <v>734</v>
      </c>
      <c r="B423" s="40" t="s">
        <v>735</v>
      </c>
      <c r="C423" s="39"/>
      <c r="D423" s="53">
        <v>5.0999999999999996</v>
      </c>
      <c r="E423" s="38">
        <f t="shared" si="6"/>
        <v>2.6075885941007142</v>
      </c>
      <c r="F423" s="32"/>
      <c r="G423" s="32"/>
    </row>
    <row r="424" spans="1:7" x14ac:dyDescent="0.25">
      <c r="A424" s="30" t="s">
        <v>736</v>
      </c>
      <c r="B424" s="40" t="s">
        <v>737</v>
      </c>
      <c r="C424" s="39"/>
      <c r="D424" s="53">
        <v>6.3</v>
      </c>
      <c r="E424" s="38">
        <f t="shared" si="6"/>
        <v>3.2211388515361765</v>
      </c>
      <c r="F424" s="32"/>
      <c r="G424" s="32"/>
    </row>
    <row r="425" spans="1:7" x14ac:dyDescent="0.25">
      <c r="A425" s="30" t="s">
        <v>738</v>
      </c>
      <c r="B425" s="40" t="s">
        <v>739</v>
      </c>
      <c r="C425" s="39"/>
      <c r="D425" s="53"/>
      <c r="E425" s="38"/>
      <c r="F425" s="32"/>
      <c r="G425" s="32"/>
    </row>
    <row r="426" spans="1:7" x14ac:dyDescent="0.25">
      <c r="A426" s="30" t="s">
        <v>740</v>
      </c>
      <c r="B426" s="40" t="s">
        <v>741</v>
      </c>
      <c r="C426" s="39"/>
      <c r="D426" s="53"/>
      <c r="E426" s="38"/>
      <c r="F426" s="32"/>
      <c r="G426" s="32"/>
    </row>
    <row r="427" spans="1:7" x14ac:dyDescent="0.25">
      <c r="A427" s="30" t="s">
        <v>742</v>
      </c>
      <c r="B427" s="40" t="s">
        <v>743</v>
      </c>
      <c r="C427" s="39"/>
      <c r="D427" s="53">
        <v>8.9</v>
      </c>
      <c r="E427" s="38">
        <f t="shared" si="6"/>
        <v>4.5504977426463444</v>
      </c>
      <c r="F427" s="32"/>
      <c r="G427" s="32"/>
    </row>
    <row r="428" spans="1:7" x14ac:dyDescent="0.25">
      <c r="A428" s="30" t="s">
        <v>744</v>
      </c>
      <c r="B428" s="40" t="s">
        <v>745</v>
      </c>
      <c r="C428" s="39"/>
      <c r="D428" s="53">
        <v>11.4</v>
      </c>
      <c r="E428" s="38">
        <f t="shared" si="6"/>
        <v>5.8287274456368907</v>
      </c>
      <c r="F428" s="32"/>
      <c r="G428" s="32"/>
    </row>
    <row r="429" spans="1:7" ht="25.5" x14ac:dyDescent="0.25">
      <c r="A429" s="30" t="s">
        <v>746</v>
      </c>
      <c r="B429" s="40" t="s">
        <v>747</v>
      </c>
      <c r="C429" s="39"/>
      <c r="D429" s="53">
        <v>17.7</v>
      </c>
      <c r="E429" s="38">
        <f t="shared" si="6"/>
        <v>9.0498662971730663</v>
      </c>
      <c r="F429" s="32"/>
      <c r="G429" s="32"/>
    </row>
    <row r="430" spans="1:7" ht="25.5" x14ac:dyDescent="0.25">
      <c r="A430" s="30" t="s">
        <v>748</v>
      </c>
      <c r="B430" s="40" t="s">
        <v>749</v>
      </c>
      <c r="C430" s="39"/>
      <c r="D430" s="53">
        <v>20.2</v>
      </c>
      <c r="E430" s="38">
        <f t="shared" si="6"/>
        <v>10.328096000163614</v>
      </c>
      <c r="F430" s="32"/>
      <c r="G430" s="32"/>
    </row>
    <row r="431" spans="1:7" ht="25.5" x14ac:dyDescent="0.25">
      <c r="A431" s="30" t="s">
        <v>3084</v>
      </c>
      <c r="B431" s="40" t="s">
        <v>3081</v>
      </c>
      <c r="C431" s="39"/>
      <c r="D431" s="53">
        <v>25.3</v>
      </c>
      <c r="E431" s="38">
        <f t="shared" si="6"/>
        <v>12.935684594264329</v>
      </c>
      <c r="F431" s="32"/>
      <c r="G431" s="32"/>
    </row>
    <row r="432" spans="1:7" x14ac:dyDescent="0.25">
      <c r="A432" s="30" t="s">
        <v>750</v>
      </c>
      <c r="B432" s="40" t="s">
        <v>751</v>
      </c>
      <c r="C432" s="39"/>
      <c r="D432" s="53"/>
      <c r="E432" s="38">
        <f t="shared" si="6"/>
        <v>0</v>
      </c>
      <c r="F432" s="32"/>
      <c r="G432" s="32"/>
    </row>
    <row r="433" spans="1:7" x14ac:dyDescent="0.25">
      <c r="A433" s="30" t="s">
        <v>752</v>
      </c>
      <c r="B433" s="40" t="s">
        <v>743</v>
      </c>
      <c r="C433" s="39"/>
      <c r="D433" s="53">
        <v>8.9</v>
      </c>
      <c r="E433" s="38">
        <f t="shared" si="6"/>
        <v>4.5504977426463444</v>
      </c>
      <c r="F433" s="32"/>
      <c r="G433" s="32"/>
    </row>
    <row r="434" spans="1:7" x14ac:dyDescent="0.25">
      <c r="A434" s="30" t="s">
        <v>753</v>
      </c>
      <c r="B434" s="40" t="s">
        <v>745</v>
      </c>
      <c r="C434" s="39"/>
      <c r="D434" s="53">
        <v>11.4</v>
      </c>
      <c r="E434" s="38">
        <f t="shared" si="6"/>
        <v>5.8287274456368907</v>
      </c>
      <c r="F434" s="32"/>
      <c r="G434" s="32"/>
    </row>
    <row r="435" spans="1:7" ht="25.5" x14ac:dyDescent="0.25">
      <c r="A435" s="30" t="s">
        <v>754</v>
      </c>
      <c r="B435" s="40" t="s">
        <v>747</v>
      </c>
      <c r="C435" s="39"/>
      <c r="D435" s="53">
        <v>17.7</v>
      </c>
      <c r="E435" s="38">
        <f t="shared" si="6"/>
        <v>9.0498662971730663</v>
      </c>
      <c r="F435" s="32"/>
      <c r="G435" s="32"/>
    </row>
    <row r="436" spans="1:7" ht="25.5" x14ac:dyDescent="0.25">
      <c r="A436" s="30" t="s">
        <v>755</v>
      </c>
      <c r="B436" s="40" t="s">
        <v>749</v>
      </c>
      <c r="C436" s="39"/>
      <c r="D436" s="53">
        <v>20.2</v>
      </c>
      <c r="E436" s="38">
        <f t="shared" si="6"/>
        <v>10.328096000163614</v>
      </c>
      <c r="F436" s="32"/>
      <c r="G436" s="32"/>
    </row>
    <row r="437" spans="1:7" ht="25.5" x14ac:dyDescent="0.25">
      <c r="A437" s="30" t="s">
        <v>756</v>
      </c>
      <c r="B437" s="40" t="s">
        <v>757</v>
      </c>
      <c r="C437" s="39"/>
      <c r="D437" s="53">
        <v>38</v>
      </c>
      <c r="E437" s="38">
        <f t="shared" si="6"/>
        <v>19.429091485456304</v>
      </c>
      <c r="F437" s="32"/>
      <c r="G437" s="32"/>
    </row>
    <row r="438" spans="1:7" ht="30" customHeight="1" x14ac:dyDescent="0.25">
      <c r="A438" s="30" t="s">
        <v>3085</v>
      </c>
      <c r="B438" s="40" t="s">
        <v>3081</v>
      </c>
      <c r="C438" s="39"/>
      <c r="D438" s="53">
        <v>25.3</v>
      </c>
      <c r="E438" s="38">
        <f t="shared" si="6"/>
        <v>12.935684594264329</v>
      </c>
      <c r="F438" s="32"/>
      <c r="G438" s="32"/>
    </row>
    <row r="439" spans="1:7" x14ac:dyDescent="0.25">
      <c r="A439" s="30" t="s">
        <v>758</v>
      </c>
      <c r="B439" s="40" t="s">
        <v>759</v>
      </c>
      <c r="C439" s="39"/>
      <c r="D439" s="53"/>
      <c r="E439" s="38"/>
      <c r="F439" s="32"/>
      <c r="G439" s="32"/>
    </row>
    <row r="440" spans="1:7" x14ac:dyDescent="0.25">
      <c r="A440" s="30" t="s">
        <v>760</v>
      </c>
      <c r="B440" s="40" t="s">
        <v>743</v>
      </c>
      <c r="C440" s="39"/>
      <c r="D440" s="53">
        <v>8.9</v>
      </c>
      <c r="E440" s="38">
        <f t="shared" si="6"/>
        <v>4.5504977426463444</v>
      </c>
      <c r="F440" s="32"/>
      <c r="G440" s="32"/>
    </row>
    <row r="441" spans="1:7" x14ac:dyDescent="0.25">
      <c r="A441" s="30" t="s">
        <v>761</v>
      </c>
      <c r="B441" s="40" t="s">
        <v>745</v>
      </c>
      <c r="C441" s="39"/>
      <c r="D441" s="53">
        <v>11.4</v>
      </c>
      <c r="E441" s="38">
        <f t="shared" si="6"/>
        <v>5.8287274456368907</v>
      </c>
      <c r="F441" s="32"/>
      <c r="G441" s="32"/>
    </row>
    <row r="442" spans="1:7" ht="25.5" x14ac:dyDescent="0.25">
      <c r="A442" s="30" t="s">
        <v>762</v>
      </c>
      <c r="B442" s="40" t="s">
        <v>747</v>
      </c>
      <c r="C442" s="39"/>
      <c r="D442" s="53">
        <v>17.7</v>
      </c>
      <c r="E442" s="38">
        <f t="shared" si="6"/>
        <v>9.0498662971730663</v>
      </c>
      <c r="F442" s="32"/>
      <c r="G442" s="32"/>
    </row>
    <row r="443" spans="1:7" ht="25.5" x14ac:dyDescent="0.25">
      <c r="A443" s="30" t="s">
        <v>763</v>
      </c>
      <c r="B443" s="40" t="s">
        <v>749</v>
      </c>
      <c r="C443" s="39"/>
      <c r="D443" s="53">
        <v>20.2</v>
      </c>
      <c r="E443" s="38">
        <f t="shared" si="6"/>
        <v>10.328096000163614</v>
      </c>
      <c r="F443" s="32"/>
      <c r="G443" s="32"/>
    </row>
    <row r="444" spans="1:7" ht="25.5" x14ac:dyDescent="0.25">
      <c r="A444" s="30" t="s">
        <v>764</v>
      </c>
      <c r="B444" s="40" t="s">
        <v>757</v>
      </c>
      <c r="C444" s="39"/>
      <c r="D444" s="53">
        <v>38</v>
      </c>
      <c r="E444" s="38">
        <f t="shared" si="6"/>
        <v>19.429091485456304</v>
      </c>
      <c r="F444" s="32"/>
      <c r="G444" s="32"/>
    </row>
    <row r="445" spans="1:7" ht="28.5" customHeight="1" x14ac:dyDescent="0.25">
      <c r="A445" s="30" t="s">
        <v>3086</v>
      </c>
      <c r="B445" s="40" t="s">
        <v>3081</v>
      </c>
      <c r="C445" s="39"/>
      <c r="D445" s="53">
        <v>25.3</v>
      </c>
      <c r="E445" s="38">
        <f t="shared" si="6"/>
        <v>12.935684594264329</v>
      </c>
      <c r="F445" s="32"/>
      <c r="G445" s="32"/>
    </row>
    <row r="446" spans="1:7" x14ac:dyDescent="0.25">
      <c r="A446" s="30" t="s">
        <v>765</v>
      </c>
      <c r="B446" s="40" t="s">
        <v>766</v>
      </c>
      <c r="C446" s="39"/>
      <c r="D446" s="53"/>
      <c r="E446" s="38">
        <f t="shared" si="6"/>
        <v>0</v>
      </c>
      <c r="F446" s="32"/>
      <c r="G446" s="32"/>
    </row>
    <row r="447" spans="1:7" x14ac:dyDescent="0.25">
      <c r="A447" s="30" t="s">
        <v>767</v>
      </c>
      <c r="B447" s="40" t="s">
        <v>743</v>
      </c>
      <c r="C447" s="39"/>
      <c r="D447" s="53">
        <v>8.9</v>
      </c>
      <c r="E447" s="38">
        <f t="shared" si="6"/>
        <v>4.5504977426463444</v>
      </c>
      <c r="F447" s="32"/>
      <c r="G447" s="32"/>
    </row>
    <row r="448" spans="1:7" x14ac:dyDescent="0.25">
      <c r="A448" s="30" t="s">
        <v>768</v>
      </c>
      <c r="B448" s="40" t="s">
        <v>745</v>
      </c>
      <c r="C448" s="39"/>
      <c r="D448" s="53">
        <v>11.4</v>
      </c>
      <c r="E448" s="38">
        <f t="shared" si="6"/>
        <v>5.8287274456368907</v>
      </c>
      <c r="F448" s="32"/>
      <c r="G448" s="32"/>
    </row>
    <row r="449" spans="1:7" ht="25.5" x14ac:dyDescent="0.25">
      <c r="A449" s="30" t="s">
        <v>769</v>
      </c>
      <c r="B449" s="40" t="s">
        <v>747</v>
      </c>
      <c r="C449" s="39"/>
      <c r="D449" s="53">
        <v>17.7</v>
      </c>
      <c r="E449" s="38">
        <f t="shared" si="6"/>
        <v>9.0498662971730663</v>
      </c>
      <c r="F449" s="32"/>
      <c r="G449" s="32"/>
    </row>
    <row r="450" spans="1:7" ht="25.5" x14ac:dyDescent="0.25">
      <c r="A450" s="30" t="s">
        <v>770</v>
      </c>
      <c r="B450" s="40" t="s">
        <v>749</v>
      </c>
      <c r="C450" s="39"/>
      <c r="D450" s="53">
        <v>20.2</v>
      </c>
      <c r="E450" s="38">
        <f t="shared" si="6"/>
        <v>10.328096000163614</v>
      </c>
      <c r="F450" s="32"/>
      <c r="G450" s="32"/>
    </row>
    <row r="451" spans="1:7" x14ac:dyDescent="0.25">
      <c r="A451" s="30" t="s">
        <v>771</v>
      </c>
      <c r="B451" s="40" t="s">
        <v>772</v>
      </c>
      <c r="C451" s="39"/>
      <c r="D451" s="53"/>
      <c r="E451" s="38"/>
      <c r="F451" s="32"/>
      <c r="G451" s="32"/>
    </row>
    <row r="452" spans="1:7" x14ac:dyDescent="0.25">
      <c r="A452" s="30" t="s">
        <v>773</v>
      </c>
      <c r="B452" s="40" t="s">
        <v>745</v>
      </c>
      <c r="C452" s="39"/>
      <c r="D452" s="53">
        <v>11.4</v>
      </c>
      <c r="E452" s="38">
        <f t="shared" si="6"/>
        <v>5.8287274456368907</v>
      </c>
      <c r="F452" s="32"/>
      <c r="G452" s="32"/>
    </row>
    <row r="453" spans="1:7" ht="25.5" x14ac:dyDescent="0.25">
      <c r="A453" s="30" t="s">
        <v>774</v>
      </c>
      <c r="B453" s="40" t="s">
        <v>747</v>
      </c>
      <c r="C453" s="39"/>
      <c r="D453" s="53">
        <v>17.7</v>
      </c>
      <c r="E453" s="38">
        <f t="shared" si="6"/>
        <v>9.0498662971730663</v>
      </c>
      <c r="F453" s="32"/>
      <c r="G453" s="32"/>
    </row>
    <row r="454" spans="1:7" ht="25.5" x14ac:dyDescent="0.25">
      <c r="A454" s="30" t="s">
        <v>775</v>
      </c>
      <c r="B454" s="40" t="s">
        <v>749</v>
      </c>
      <c r="C454" s="39"/>
      <c r="D454" s="53">
        <v>20.2</v>
      </c>
      <c r="E454" s="38">
        <f t="shared" si="6"/>
        <v>10.328096000163614</v>
      </c>
      <c r="F454" s="32"/>
      <c r="G454" s="32"/>
    </row>
    <row r="455" spans="1:7" ht="25.5" x14ac:dyDescent="0.25">
      <c r="A455" s="30" t="s">
        <v>3087</v>
      </c>
      <c r="B455" s="40" t="s">
        <v>3081</v>
      </c>
      <c r="C455" s="39"/>
      <c r="D455" s="53">
        <v>25.3</v>
      </c>
      <c r="E455" s="38">
        <f t="shared" si="6"/>
        <v>12.935684594264329</v>
      </c>
      <c r="F455" s="32"/>
      <c r="G455" s="32"/>
    </row>
    <row r="456" spans="1:7" x14ac:dyDescent="0.25">
      <c r="A456" s="30" t="s">
        <v>776</v>
      </c>
      <c r="B456" s="40" t="s">
        <v>777</v>
      </c>
      <c r="C456" s="39"/>
      <c r="D456" s="53"/>
      <c r="E456" s="38">
        <f t="shared" si="6"/>
        <v>0</v>
      </c>
      <c r="F456" s="32"/>
      <c r="G456" s="32"/>
    </row>
    <row r="457" spans="1:7" x14ac:dyDescent="0.25">
      <c r="A457" s="30" t="s">
        <v>778</v>
      </c>
      <c r="B457" s="40" t="s">
        <v>745</v>
      </c>
      <c r="C457" s="39"/>
      <c r="D457" s="53">
        <v>11.4</v>
      </c>
      <c r="E457" s="38">
        <f t="shared" si="6"/>
        <v>5.8287274456368907</v>
      </c>
      <c r="F457" s="32"/>
      <c r="G457" s="32"/>
    </row>
    <row r="458" spans="1:7" ht="25.5" x14ac:dyDescent="0.25">
      <c r="A458" s="30" t="s">
        <v>779</v>
      </c>
      <c r="B458" s="40" t="s">
        <v>747</v>
      </c>
      <c r="C458" s="39"/>
      <c r="D458" s="53">
        <v>17.7</v>
      </c>
      <c r="E458" s="38">
        <f t="shared" si="6"/>
        <v>9.0498662971730663</v>
      </c>
      <c r="F458" s="32"/>
      <c r="G458" s="32"/>
    </row>
    <row r="459" spans="1:7" ht="25.5" x14ac:dyDescent="0.25">
      <c r="A459" s="30" t="s">
        <v>780</v>
      </c>
      <c r="B459" s="40" t="s">
        <v>749</v>
      </c>
      <c r="C459" s="39"/>
      <c r="D459" s="53">
        <v>20.2</v>
      </c>
      <c r="E459" s="38">
        <f t="shared" ref="E459:E522" si="7">D459/1.95583</f>
        <v>10.328096000163614</v>
      </c>
      <c r="F459" s="32"/>
      <c r="G459" s="32"/>
    </row>
    <row r="460" spans="1:7" ht="25.5" x14ac:dyDescent="0.25">
      <c r="A460" s="30" t="s">
        <v>3088</v>
      </c>
      <c r="B460" s="40" t="s">
        <v>3081</v>
      </c>
      <c r="C460" s="39"/>
      <c r="D460" s="53">
        <v>25.3</v>
      </c>
      <c r="E460" s="38">
        <f t="shared" si="7"/>
        <v>12.935684594264329</v>
      </c>
      <c r="F460" s="32"/>
      <c r="G460" s="32"/>
    </row>
    <row r="461" spans="1:7" x14ac:dyDescent="0.25">
      <c r="A461" s="30" t="s">
        <v>781</v>
      </c>
      <c r="B461" s="40" t="s">
        <v>782</v>
      </c>
      <c r="C461" s="39"/>
      <c r="D461" s="53"/>
      <c r="E461" s="38">
        <f t="shared" si="7"/>
        <v>0</v>
      </c>
      <c r="F461" s="32"/>
      <c r="G461" s="32"/>
    </row>
    <row r="462" spans="1:7" x14ac:dyDescent="0.25">
      <c r="A462" s="30" t="s">
        <v>783</v>
      </c>
      <c r="B462" s="40" t="s">
        <v>745</v>
      </c>
      <c r="C462" s="39"/>
      <c r="D462" s="53">
        <v>10.1</v>
      </c>
      <c r="E462" s="38">
        <f t="shared" si="7"/>
        <v>5.1640480000818068</v>
      </c>
      <c r="F462" s="32"/>
      <c r="G462" s="32"/>
    </row>
    <row r="463" spans="1:7" ht="25.5" x14ac:dyDescent="0.25">
      <c r="A463" s="30" t="s">
        <v>784</v>
      </c>
      <c r="B463" s="40" t="s">
        <v>747</v>
      </c>
      <c r="C463" s="39"/>
      <c r="D463" s="53">
        <v>17.7</v>
      </c>
      <c r="E463" s="38">
        <f t="shared" si="7"/>
        <v>9.0498662971730663</v>
      </c>
      <c r="F463" s="32"/>
      <c r="G463" s="32"/>
    </row>
    <row r="464" spans="1:7" ht="25.5" x14ac:dyDescent="0.25">
      <c r="A464" s="30" t="s">
        <v>785</v>
      </c>
      <c r="B464" s="40" t="s">
        <v>749</v>
      </c>
      <c r="C464" s="39"/>
      <c r="D464" s="53">
        <v>20.2</v>
      </c>
      <c r="E464" s="38">
        <f t="shared" si="7"/>
        <v>10.328096000163614</v>
      </c>
      <c r="F464" s="32"/>
      <c r="G464" s="32"/>
    </row>
    <row r="465" spans="1:7" ht="25.5" x14ac:dyDescent="0.25">
      <c r="A465" s="30" t="s">
        <v>786</v>
      </c>
      <c r="B465" s="40" t="s">
        <v>757</v>
      </c>
      <c r="C465" s="39"/>
      <c r="D465" s="53">
        <v>38</v>
      </c>
      <c r="E465" s="38">
        <f t="shared" si="7"/>
        <v>19.429091485456304</v>
      </c>
      <c r="F465" s="32"/>
      <c r="G465" s="32"/>
    </row>
    <row r="466" spans="1:7" x14ac:dyDescent="0.25">
      <c r="A466" s="30" t="s">
        <v>787</v>
      </c>
      <c r="B466" s="40" t="s">
        <v>788</v>
      </c>
      <c r="C466" s="39"/>
      <c r="D466" s="53">
        <v>2.5</v>
      </c>
      <c r="E466" s="38">
        <f t="shared" si="7"/>
        <v>1.2782297029905463</v>
      </c>
      <c r="F466" s="32"/>
      <c r="G466" s="32"/>
    </row>
    <row r="467" spans="1:7" x14ac:dyDescent="0.25">
      <c r="A467" s="30" t="s">
        <v>789</v>
      </c>
      <c r="B467" s="40" t="s">
        <v>790</v>
      </c>
      <c r="C467" s="39"/>
      <c r="D467" s="53"/>
      <c r="E467" s="38">
        <f t="shared" si="7"/>
        <v>0</v>
      </c>
      <c r="F467" s="32"/>
      <c r="G467" s="32"/>
    </row>
    <row r="468" spans="1:7" x14ac:dyDescent="0.25">
      <c r="A468" s="30" t="s">
        <v>791</v>
      </c>
      <c r="B468" s="40" t="s">
        <v>745</v>
      </c>
      <c r="C468" s="39"/>
      <c r="D468" s="53">
        <v>10.1</v>
      </c>
      <c r="E468" s="38">
        <f t="shared" si="7"/>
        <v>5.1640480000818068</v>
      </c>
      <c r="F468" s="32"/>
      <c r="G468" s="32"/>
    </row>
    <row r="469" spans="1:7" ht="25.5" x14ac:dyDescent="0.25">
      <c r="A469" s="30" t="s">
        <v>792</v>
      </c>
      <c r="B469" s="40" t="s">
        <v>747</v>
      </c>
      <c r="C469" s="39"/>
      <c r="D469" s="53">
        <v>17.7</v>
      </c>
      <c r="E469" s="38">
        <f t="shared" si="7"/>
        <v>9.0498662971730663</v>
      </c>
      <c r="F469" s="32"/>
      <c r="G469" s="32"/>
    </row>
    <row r="470" spans="1:7" x14ac:dyDescent="0.25">
      <c r="A470" s="30" t="s">
        <v>793</v>
      </c>
      <c r="B470" s="40" t="s">
        <v>794</v>
      </c>
      <c r="C470" s="39"/>
      <c r="D470" s="53"/>
      <c r="E470" s="38"/>
      <c r="F470" s="32"/>
      <c r="G470" s="32"/>
    </row>
    <row r="471" spans="1:7" x14ac:dyDescent="0.25">
      <c r="A471" s="30" t="s">
        <v>795</v>
      </c>
      <c r="B471" s="40" t="s">
        <v>745</v>
      </c>
      <c r="C471" s="39"/>
      <c r="D471" s="53">
        <v>10.1</v>
      </c>
      <c r="E471" s="38">
        <f t="shared" si="7"/>
        <v>5.1640480000818068</v>
      </c>
      <c r="F471" s="32"/>
      <c r="G471" s="32"/>
    </row>
    <row r="472" spans="1:7" ht="25.5" x14ac:dyDescent="0.25">
      <c r="A472" s="30" t="s">
        <v>796</v>
      </c>
      <c r="B472" s="40" t="s">
        <v>747</v>
      </c>
      <c r="C472" s="39"/>
      <c r="D472" s="53">
        <v>17.7</v>
      </c>
      <c r="E472" s="38">
        <f t="shared" si="7"/>
        <v>9.0498662971730663</v>
      </c>
      <c r="F472" s="32"/>
      <c r="G472" s="32"/>
    </row>
    <row r="473" spans="1:7" ht="25.5" x14ac:dyDescent="0.25">
      <c r="A473" s="30" t="s">
        <v>797</v>
      </c>
      <c r="B473" s="40" t="s">
        <v>749</v>
      </c>
      <c r="C473" s="39"/>
      <c r="D473" s="53">
        <v>20.2</v>
      </c>
      <c r="E473" s="38">
        <f t="shared" si="7"/>
        <v>10.328096000163614</v>
      </c>
      <c r="F473" s="32"/>
      <c r="G473" s="32"/>
    </row>
    <row r="474" spans="1:7" x14ac:dyDescent="0.25">
      <c r="A474" s="30" t="s">
        <v>798</v>
      </c>
      <c r="B474" s="40" t="s">
        <v>799</v>
      </c>
      <c r="C474" s="39"/>
      <c r="D474" s="53">
        <v>13.9</v>
      </c>
      <c r="E474" s="38">
        <f t="shared" si="7"/>
        <v>7.106957148627437</v>
      </c>
      <c r="F474" s="32"/>
      <c r="G474" s="32"/>
    </row>
    <row r="475" spans="1:7" x14ac:dyDescent="0.25">
      <c r="A475" s="30" t="s">
        <v>3082</v>
      </c>
      <c r="B475" s="40" t="s">
        <v>3079</v>
      </c>
      <c r="C475" s="39"/>
      <c r="D475" s="53">
        <v>4.5999999999999996</v>
      </c>
      <c r="E475" s="38">
        <f t="shared" si="7"/>
        <v>2.3519426535026051</v>
      </c>
      <c r="F475" s="32"/>
      <c r="G475" s="32"/>
    </row>
    <row r="476" spans="1:7" ht="25.5" x14ac:dyDescent="0.25">
      <c r="A476" s="30" t="s">
        <v>3083</v>
      </c>
      <c r="B476" s="40" t="s">
        <v>3081</v>
      </c>
      <c r="C476" s="39"/>
      <c r="D476" s="53">
        <v>25.3</v>
      </c>
      <c r="E476" s="38">
        <f t="shared" si="7"/>
        <v>12.935684594264329</v>
      </c>
      <c r="F476" s="32"/>
      <c r="G476" s="32"/>
    </row>
    <row r="477" spans="1:7" x14ac:dyDescent="0.25">
      <c r="A477" s="30" t="s">
        <v>800</v>
      </c>
      <c r="B477" s="40" t="s">
        <v>801</v>
      </c>
      <c r="C477" s="39"/>
      <c r="D477" s="53"/>
      <c r="E477" s="38"/>
      <c r="F477" s="32"/>
      <c r="G477" s="32"/>
    </row>
    <row r="478" spans="1:7" x14ac:dyDescent="0.25">
      <c r="A478" s="30" t="s">
        <v>802</v>
      </c>
      <c r="B478" s="40" t="s">
        <v>743</v>
      </c>
      <c r="C478" s="39"/>
      <c r="D478" s="53">
        <v>8.9</v>
      </c>
      <c r="E478" s="38">
        <f t="shared" si="7"/>
        <v>4.5504977426463444</v>
      </c>
      <c r="F478" s="32"/>
      <c r="G478" s="32"/>
    </row>
    <row r="479" spans="1:7" x14ac:dyDescent="0.25">
      <c r="A479" s="30" t="s">
        <v>803</v>
      </c>
      <c r="B479" s="40" t="s">
        <v>745</v>
      </c>
      <c r="C479" s="39"/>
      <c r="D479" s="53">
        <v>10.1</v>
      </c>
      <c r="E479" s="38">
        <f t="shared" si="7"/>
        <v>5.1640480000818068</v>
      </c>
      <c r="F479" s="32"/>
      <c r="G479" s="32"/>
    </row>
    <row r="480" spans="1:7" ht="25.5" x14ac:dyDescent="0.25">
      <c r="A480" s="30" t="s">
        <v>804</v>
      </c>
      <c r="B480" s="40" t="s">
        <v>747</v>
      </c>
      <c r="C480" s="39"/>
      <c r="D480" s="53">
        <v>17.7</v>
      </c>
      <c r="E480" s="38">
        <f t="shared" si="7"/>
        <v>9.0498662971730663</v>
      </c>
      <c r="F480" s="32"/>
      <c r="G480" s="32"/>
    </row>
    <row r="481" spans="1:7" ht="25.5" x14ac:dyDescent="0.25">
      <c r="A481" s="30" t="s">
        <v>805</v>
      </c>
      <c r="B481" s="40" t="s">
        <v>749</v>
      </c>
      <c r="C481" s="39"/>
      <c r="D481" s="53">
        <v>20.2</v>
      </c>
      <c r="E481" s="38">
        <f t="shared" si="7"/>
        <v>10.328096000163614</v>
      </c>
      <c r="F481" s="32"/>
      <c r="G481" s="32"/>
    </row>
    <row r="482" spans="1:7" ht="25.5" x14ac:dyDescent="0.25">
      <c r="A482" s="30" t="s">
        <v>806</v>
      </c>
      <c r="B482" s="40" t="s">
        <v>807</v>
      </c>
      <c r="C482" s="39"/>
      <c r="D482" s="53">
        <v>6.3</v>
      </c>
      <c r="E482" s="38">
        <f t="shared" si="7"/>
        <v>3.2211388515361765</v>
      </c>
      <c r="F482" s="32"/>
      <c r="G482" s="32"/>
    </row>
    <row r="483" spans="1:7" x14ac:dyDescent="0.25">
      <c r="A483" s="30" t="s">
        <v>808</v>
      </c>
      <c r="B483" s="40" t="s">
        <v>809</v>
      </c>
      <c r="C483" s="39"/>
      <c r="D483" s="53"/>
      <c r="E483" s="38"/>
      <c r="F483" s="32"/>
      <c r="G483" s="32"/>
    </row>
    <row r="484" spans="1:7" x14ac:dyDescent="0.25">
      <c r="A484" s="30" t="s">
        <v>810</v>
      </c>
      <c r="B484" s="40" t="s">
        <v>745</v>
      </c>
      <c r="C484" s="39"/>
      <c r="D484" s="53">
        <v>10.1</v>
      </c>
      <c r="E484" s="38">
        <f t="shared" si="7"/>
        <v>5.1640480000818068</v>
      </c>
      <c r="F484" s="32"/>
      <c r="G484" s="32"/>
    </row>
    <row r="485" spans="1:7" ht="25.5" x14ac:dyDescent="0.25">
      <c r="A485" s="30" t="s">
        <v>811</v>
      </c>
      <c r="B485" s="40" t="s">
        <v>747</v>
      </c>
      <c r="C485" s="39"/>
      <c r="D485" s="53">
        <v>17.7</v>
      </c>
      <c r="E485" s="38">
        <f t="shared" si="7"/>
        <v>9.0498662971730663</v>
      </c>
      <c r="F485" s="32"/>
      <c r="G485" s="32"/>
    </row>
    <row r="486" spans="1:7" ht="25.5" x14ac:dyDescent="0.25">
      <c r="A486" s="30" t="s">
        <v>812</v>
      </c>
      <c r="B486" s="40" t="s">
        <v>749</v>
      </c>
      <c r="C486" s="39"/>
      <c r="D486" s="53">
        <v>20.2</v>
      </c>
      <c r="E486" s="38">
        <f t="shared" si="7"/>
        <v>10.328096000163614</v>
      </c>
      <c r="F486" s="32"/>
      <c r="G486" s="32"/>
    </row>
    <row r="487" spans="1:7" x14ac:dyDescent="0.25">
      <c r="A487" s="30" t="s">
        <v>813</v>
      </c>
      <c r="B487" s="40" t="s">
        <v>814</v>
      </c>
      <c r="C487" s="39"/>
      <c r="D487" s="53">
        <v>8.9</v>
      </c>
      <c r="E487" s="38">
        <f t="shared" si="7"/>
        <v>4.5504977426463444</v>
      </c>
      <c r="F487" s="32"/>
      <c r="G487" s="32"/>
    </row>
    <row r="488" spans="1:7" x14ac:dyDescent="0.25">
      <c r="A488" s="30" t="s">
        <v>815</v>
      </c>
      <c r="B488" s="40" t="s">
        <v>816</v>
      </c>
      <c r="C488" s="39"/>
      <c r="D488" s="53"/>
      <c r="E488" s="38"/>
      <c r="F488" s="32"/>
      <c r="G488" s="32"/>
    </row>
    <row r="489" spans="1:7" x14ac:dyDescent="0.25">
      <c r="A489" s="30" t="s">
        <v>817</v>
      </c>
      <c r="B489" s="40" t="s">
        <v>745</v>
      </c>
      <c r="C489" s="39"/>
      <c r="D489" s="53">
        <v>10.1</v>
      </c>
      <c r="E489" s="38">
        <f t="shared" si="7"/>
        <v>5.1640480000818068</v>
      </c>
      <c r="F489" s="32"/>
      <c r="G489" s="32"/>
    </row>
    <row r="490" spans="1:7" ht="25.5" x14ac:dyDescent="0.25">
      <c r="A490" s="30" t="s">
        <v>818</v>
      </c>
      <c r="B490" s="40" t="s">
        <v>747</v>
      </c>
      <c r="C490" s="39"/>
      <c r="D490" s="53">
        <v>17.7</v>
      </c>
      <c r="E490" s="38">
        <f t="shared" si="7"/>
        <v>9.0498662971730663</v>
      </c>
      <c r="F490" s="32"/>
      <c r="G490" s="32"/>
    </row>
    <row r="491" spans="1:7" ht="25.5" x14ac:dyDescent="0.25">
      <c r="A491" s="30" t="s">
        <v>819</v>
      </c>
      <c r="B491" s="40" t="s">
        <v>749</v>
      </c>
      <c r="C491" s="39"/>
      <c r="D491" s="53">
        <v>20.2</v>
      </c>
      <c r="E491" s="38">
        <f t="shared" si="7"/>
        <v>10.328096000163614</v>
      </c>
      <c r="F491" s="32"/>
      <c r="G491" s="32"/>
    </row>
    <row r="492" spans="1:7" x14ac:dyDescent="0.25">
      <c r="A492" s="30" t="s">
        <v>820</v>
      </c>
      <c r="B492" s="40" t="s">
        <v>821</v>
      </c>
      <c r="C492" s="39"/>
      <c r="D492" s="53">
        <v>8.9</v>
      </c>
      <c r="E492" s="38">
        <f t="shared" si="7"/>
        <v>4.5504977426463444</v>
      </c>
      <c r="F492" s="32"/>
      <c r="G492" s="32"/>
    </row>
    <row r="493" spans="1:7" x14ac:dyDescent="0.25">
      <c r="A493" s="30" t="s">
        <v>822</v>
      </c>
      <c r="B493" s="40" t="s">
        <v>823</v>
      </c>
      <c r="C493" s="39"/>
      <c r="D493" s="53"/>
      <c r="E493" s="38"/>
      <c r="F493" s="32"/>
      <c r="G493" s="32"/>
    </row>
    <row r="494" spans="1:7" x14ac:dyDescent="0.25">
      <c r="A494" s="30" t="s">
        <v>824</v>
      </c>
      <c r="B494" s="40" t="s">
        <v>743</v>
      </c>
      <c r="C494" s="39"/>
      <c r="D494" s="53">
        <v>8.9</v>
      </c>
      <c r="E494" s="38">
        <f t="shared" si="7"/>
        <v>4.5504977426463444</v>
      </c>
      <c r="F494" s="32"/>
      <c r="G494" s="32"/>
    </row>
    <row r="495" spans="1:7" x14ac:dyDescent="0.25">
      <c r="A495" s="30" t="s">
        <v>825</v>
      </c>
      <c r="B495" s="40" t="s">
        <v>745</v>
      </c>
      <c r="C495" s="39"/>
      <c r="D495" s="53">
        <v>10.1</v>
      </c>
      <c r="E495" s="38">
        <f t="shared" si="7"/>
        <v>5.1640480000818068</v>
      </c>
      <c r="F495" s="32"/>
      <c r="G495" s="32"/>
    </row>
    <row r="496" spans="1:7" ht="25.5" x14ac:dyDescent="0.25">
      <c r="A496" s="30" t="s">
        <v>826</v>
      </c>
      <c r="B496" s="40" t="s">
        <v>747</v>
      </c>
      <c r="C496" s="39"/>
      <c r="D496" s="53">
        <v>17.7</v>
      </c>
      <c r="E496" s="38">
        <f t="shared" si="7"/>
        <v>9.0498662971730663</v>
      </c>
      <c r="F496" s="32"/>
      <c r="G496" s="32"/>
    </row>
    <row r="497" spans="1:7" ht="25.5" x14ac:dyDescent="0.25">
      <c r="A497" s="30" t="s">
        <v>827</v>
      </c>
      <c r="B497" s="40" t="s">
        <v>749</v>
      </c>
      <c r="C497" s="39"/>
      <c r="D497" s="53">
        <v>20.2</v>
      </c>
      <c r="E497" s="38">
        <f t="shared" si="7"/>
        <v>10.328096000163614</v>
      </c>
      <c r="F497" s="32"/>
      <c r="G497" s="32"/>
    </row>
    <row r="498" spans="1:7" ht="25.5" x14ac:dyDescent="0.25">
      <c r="A498" s="30" t="s">
        <v>3089</v>
      </c>
      <c r="B498" s="40" t="s">
        <v>3081</v>
      </c>
      <c r="C498" s="39"/>
      <c r="D498" s="53">
        <v>25.3</v>
      </c>
      <c r="E498" s="38">
        <f t="shared" si="7"/>
        <v>12.935684594264329</v>
      </c>
      <c r="F498" s="32"/>
      <c r="G498" s="32"/>
    </row>
    <row r="499" spans="1:7" x14ac:dyDescent="0.25">
      <c r="A499" s="30" t="s">
        <v>828</v>
      </c>
      <c r="B499" s="40" t="s">
        <v>829</v>
      </c>
      <c r="C499" s="39"/>
      <c r="D499" s="53"/>
      <c r="E499" s="38"/>
      <c r="F499" s="32"/>
      <c r="G499" s="32"/>
    </row>
    <row r="500" spans="1:7" x14ac:dyDescent="0.25">
      <c r="A500" s="30" t="s">
        <v>830</v>
      </c>
      <c r="B500" s="40" t="s">
        <v>743</v>
      </c>
      <c r="C500" s="39"/>
      <c r="D500" s="53">
        <v>8.9</v>
      </c>
      <c r="E500" s="38">
        <f t="shared" si="7"/>
        <v>4.5504977426463444</v>
      </c>
      <c r="F500" s="32"/>
      <c r="G500" s="32"/>
    </row>
    <row r="501" spans="1:7" x14ac:dyDescent="0.25">
      <c r="A501" s="30" t="s">
        <v>831</v>
      </c>
      <c r="B501" s="40" t="s">
        <v>745</v>
      </c>
      <c r="C501" s="39"/>
      <c r="D501" s="53">
        <v>10.1</v>
      </c>
      <c r="E501" s="38">
        <f t="shared" si="7"/>
        <v>5.1640480000818068</v>
      </c>
      <c r="F501" s="32"/>
      <c r="G501" s="32"/>
    </row>
    <row r="502" spans="1:7" ht="25.5" x14ac:dyDescent="0.25">
      <c r="A502" s="30" t="s">
        <v>832</v>
      </c>
      <c r="B502" s="40" t="s">
        <v>747</v>
      </c>
      <c r="C502" s="39"/>
      <c r="D502" s="53">
        <v>17.7</v>
      </c>
      <c r="E502" s="38">
        <f t="shared" si="7"/>
        <v>9.0498662971730663</v>
      </c>
      <c r="F502" s="32"/>
      <c r="G502" s="32"/>
    </row>
    <row r="503" spans="1:7" ht="25.5" x14ac:dyDescent="0.25">
      <c r="A503" s="30" t="s">
        <v>833</v>
      </c>
      <c r="B503" s="40" t="s">
        <v>749</v>
      </c>
      <c r="C503" s="39"/>
      <c r="D503" s="53">
        <v>20.2</v>
      </c>
      <c r="E503" s="38">
        <f t="shared" si="7"/>
        <v>10.328096000163614</v>
      </c>
      <c r="F503" s="32"/>
      <c r="G503" s="32"/>
    </row>
    <row r="504" spans="1:7" ht="25.5" x14ac:dyDescent="0.25">
      <c r="A504" s="30" t="s">
        <v>834</v>
      </c>
      <c r="B504" s="40" t="s">
        <v>807</v>
      </c>
      <c r="C504" s="39"/>
      <c r="D504" s="53">
        <v>6.3</v>
      </c>
      <c r="E504" s="38">
        <f t="shared" si="7"/>
        <v>3.2211388515361765</v>
      </c>
      <c r="F504" s="32"/>
      <c r="G504" s="32"/>
    </row>
    <row r="505" spans="1:7" x14ac:dyDescent="0.25">
      <c r="A505" s="30" t="s">
        <v>835</v>
      </c>
      <c r="B505" s="40" t="s">
        <v>836</v>
      </c>
      <c r="C505" s="39"/>
      <c r="D505" s="53"/>
      <c r="E505" s="38"/>
      <c r="F505" s="32"/>
      <c r="G505" s="32"/>
    </row>
    <row r="506" spans="1:7" x14ac:dyDescent="0.25">
      <c r="A506" s="30" t="s">
        <v>837</v>
      </c>
      <c r="B506" s="40" t="s">
        <v>838</v>
      </c>
      <c r="C506" s="39"/>
      <c r="D506" s="53">
        <v>10.1</v>
      </c>
      <c r="E506" s="38">
        <f t="shared" si="7"/>
        <v>5.1640480000818068</v>
      </c>
      <c r="F506" s="32"/>
      <c r="G506" s="32"/>
    </row>
    <row r="507" spans="1:7" ht="25.5" x14ac:dyDescent="0.25">
      <c r="A507" s="30" t="s">
        <v>839</v>
      </c>
      <c r="B507" s="40" t="s">
        <v>747</v>
      </c>
      <c r="C507" s="39"/>
      <c r="D507" s="53">
        <v>17.7</v>
      </c>
      <c r="E507" s="38">
        <f t="shared" si="7"/>
        <v>9.0498662971730663</v>
      </c>
      <c r="F507" s="32"/>
      <c r="G507" s="32"/>
    </row>
    <row r="508" spans="1:7" x14ac:dyDescent="0.25">
      <c r="A508" s="30" t="s">
        <v>840</v>
      </c>
      <c r="B508" s="40" t="s">
        <v>841</v>
      </c>
      <c r="C508" s="39"/>
      <c r="D508" s="53">
        <v>8.9</v>
      </c>
      <c r="E508" s="38">
        <f t="shared" si="7"/>
        <v>4.5504977426463444</v>
      </c>
      <c r="F508" s="32"/>
      <c r="G508" s="32"/>
    </row>
    <row r="509" spans="1:7" x14ac:dyDescent="0.25">
      <c r="A509" s="30" t="s">
        <v>842</v>
      </c>
      <c r="B509" s="40" t="s">
        <v>843</v>
      </c>
      <c r="C509" s="39"/>
      <c r="D509" s="53">
        <v>38</v>
      </c>
      <c r="E509" s="38">
        <f t="shared" si="7"/>
        <v>19.429091485456304</v>
      </c>
      <c r="F509" s="32"/>
      <c r="G509" s="32"/>
    </row>
    <row r="510" spans="1:7" ht="25.5" x14ac:dyDescent="0.25">
      <c r="A510" s="30" t="s">
        <v>844</v>
      </c>
      <c r="B510" s="40" t="s">
        <v>749</v>
      </c>
      <c r="C510" s="39"/>
      <c r="D510" s="53">
        <v>20.2</v>
      </c>
      <c r="E510" s="38">
        <f t="shared" si="7"/>
        <v>10.328096000163614</v>
      </c>
      <c r="F510" s="32"/>
      <c r="G510" s="32"/>
    </row>
    <row r="511" spans="1:7" x14ac:dyDescent="0.25">
      <c r="A511" s="30" t="s">
        <v>845</v>
      </c>
      <c r="B511" s="40" t="s">
        <v>846</v>
      </c>
      <c r="C511" s="39"/>
      <c r="D511" s="53"/>
      <c r="E511" s="38">
        <f t="shared" si="7"/>
        <v>0</v>
      </c>
      <c r="F511" s="32"/>
      <c r="G511" s="32"/>
    </row>
    <row r="512" spans="1:7" x14ac:dyDescent="0.25">
      <c r="A512" s="30" t="s">
        <v>847</v>
      </c>
      <c r="B512" s="40" t="s">
        <v>848</v>
      </c>
      <c r="C512" s="39"/>
      <c r="D512" s="53">
        <v>17.7</v>
      </c>
      <c r="E512" s="38">
        <f t="shared" si="7"/>
        <v>9.0498662971730663</v>
      </c>
      <c r="F512" s="32"/>
      <c r="G512" s="32"/>
    </row>
    <row r="513" spans="1:7" ht="25.5" x14ac:dyDescent="0.25">
      <c r="A513" s="30" t="s">
        <v>849</v>
      </c>
      <c r="B513" s="40" t="s">
        <v>747</v>
      </c>
      <c r="C513" s="39"/>
      <c r="D513" s="53">
        <v>17.7</v>
      </c>
      <c r="E513" s="38">
        <f t="shared" si="7"/>
        <v>9.0498662971730663</v>
      </c>
      <c r="F513" s="32"/>
      <c r="G513" s="32"/>
    </row>
    <row r="514" spans="1:7" ht="25.5" x14ac:dyDescent="0.25">
      <c r="A514" s="30" t="s">
        <v>850</v>
      </c>
      <c r="B514" s="40" t="s">
        <v>749</v>
      </c>
      <c r="C514" s="39"/>
      <c r="D514" s="53">
        <v>20.2</v>
      </c>
      <c r="E514" s="38">
        <f t="shared" si="7"/>
        <v>10.328096000163614</v>
      </c>
      <c r="F514" s="32"/>
      <c r="G514" s="32"/>
    </row>
    <row r="515" spans="1:7" x14ac:dyDescent="0.25">
      <c r="A515" s="30" t="s">
        <v>851</v>
      </c>
      <c r="B515" s="40" t="s">
        <v>852</v>
      </c>
      <c r="C515" s="39"/>
      <c r="D515" s="53"/>
      <c r="E515" s="38"/>
      <c r="F515" s="32"/>
      <c r="G515" s="32"/>
    </row>
    <row r="516" spans="1:7" x14ac:dyDescent="0.25">
      <c r="A516" s="30" t="s">
        <v>853</v>
      </c>
      <c r="B516" s="40" t="s">
        <v>745</v>
      </c>
      <c r="C516" s="39"/>
      <c r="D516" s="53">
        <v>12.7</v>
      </c>
      <c r="E516" s="38">
        <f t="shared" si="7"/>
        <v>6.4934068911919747</v>
      </c>
      <c r="F516" s="32"/>
      <c r="G516" s="32"/>
    </row>
    <row r="517" spans="1:7" ht="25.5" x14ac:dyDescent="0.25">
      <c r="A517" s="30" t="s">
        <v>3293</v>
      </c>
      <c r="B517" s="40" t="s">
        <v>747</v>
      </c>
      <c r="C517" s="39"/>
      <c r="D517" s="53">
        <v>17.7</v>
      </c>
      <c r="E517" s="38">
        <f t="shared" si="7"/>
        <v>9.0498662971730663</v>
      </c>
      <c r="F517" s="32"/>
      <c r="G517" s="32"/>
    </row>
    <row r="518" spans="1:7" ht="25.5" x14ac:dyDescent="0.25">
      <c r="A518" s="30" t="s">
        <v>3294</v>
      </c>
      <c r="B518" s="40" t="s">
        <v>749</v>
      </c>
      <c r="C518" s="39"/>
      <c r="D518" s="53">
        <v>20.2</v>
      </c>
      <c r="E518" s="38">
        <f t="shared" si="7"/>
        <v>10.328096000163614</v>
      </c>
      <c r="F518" s="32"/>
      <c r="G518" s="32"/>
    </row>
    <row r="519" spans="1:7" x14ac:dyDescent="0.25">
      <c r="A519" s="30" t="s">
        <v>854</v>
      </c>
      <c r="B519" s="40" t="s">
        <v>855</v>
      </c>
      <c r="C519" s="39"/>
      <c r="D519" s="53"/>
      <c r="E519" s="38">
        <f t="shared" si="7"/>
        <v>0</v>
      </c>
      <c r="F519" s="32"/>
      <c r="G519" s="32"/>
    </row>
    <row r="520" spans="1:7" x14ac:dyDescent="0.25">
      <c r="A520" s="30" t="s">
        <v>856</v>
      </c>
      <c r="B520" s="40" t="s">
        <v>743</v>
      </c>
      <c r="C520" s="39"/>
      <c r="D520" s="53">
        <v>8.9</v>
      </c>
      <c r="E520" s="38">
        <f t="shared" si="7"/>
        <v>4.5504977426463444</v>
      </c>
      <c r="F520" s="32"/>
      <c r="G520" s="32"/>
    </row>
    <row r="521" spans="1:7" x14ac:dyDescent="0.25">
      <c r="A521" s="30" t="s">
        <v>857</v>
      </c>
      <c r="B521" s="40" t="s">
        <v>745</v>
      </c>
      <c r="C521" s="39"/>
      <c r="D521" s="53">
        <v>15.2</v>
      </c>
      <c r="E521" s="38">
        <f t="shared" si="7"/>
        <v>7.771636594182521</v>
      </c>
      <c r="F521" s="32"/>
      <c r="G521" s="32"/>
    </row>
    <row r="522" spans="1:7" ht="25.5" x14ac:dyDescent="0.25">
      <c r="A522" s="30" t="s">
        <v>858</v>
      </c>
      <c r="B522" s="40" t="s">
        <v>747</v>
      </c>
      <c r="C522" s="39"/>
      <c r="D522" s="53">
        <v>17.7</v>
      </c>
      <c r="E522" s="38">
        <f t="shared" si="7"/>
        <v>9.0498662971730663</v>
      </c>
      <c r="F522" s="32"/>
      <c r="G522" s="32"/>
    </row>
    <row r="523" spans="1:7" ht="25.5" x14ac:dyDescent="0.25">
      <c r="A523" s="30" t="s">
        <v>859</v>
      </c>
      <c r="B523" s="40" t="s">
        <v>749</v>
      </c>
      <c r="C523" s="39"/>
      <c r="D523" s="53">
        <v>20.2</v>
      </c>
      <c r="E523" s="38">
        <f t="shared" ref="E523:E585" si="8">D523/1.95583</f>
        <v>10.328096000163614</v>
      </c>
      <c r="F523" s="32"/>
      <c r="G523" s="32"/>
    </row>
    <row r="524" spans="1:7" ht="25.5" x14ac:dyDescent="0.25">
      <c r="A524" s="30" t="s">
        <v>860</v>
      </c>
      <c r="B524" s="40" t="s">
        <v>807</v>
      </c>
      <c r="C524" s="39"/>
      <c r="D524" s="53">
        <v>6.3</v>
      </c>
      <c r="E524" s="38">
        <f t="shared" si="8"/>
        <v>3.2211388515361765</v>
      </c>
      <c r="F524" s="32"/>
      <c r="G524" s="32"/>
    </row>
    <row r="525" spans="1:7" x14ac:dyDescent="0.25">
      <c r="A525" s="30" t="s">
        <v>861</v>
      </c>
      <c r="B525" s="40" t="s">
        <v>862</v>
      </c>
      <c r="C525" s="39"/>
      <c r="D525" s="53"/>
      <c r="E525" s="38"/>
      <c r="F525" s="32"/>
      <c r="G525" s="32"/>
    </row>
    <row r="526" spans="1:7" x14ac:dyDescent="0.25">
      <c r="A526" s="30" t="s">
        <v>863</v>
      </c>
      <c r="B526" s="40" t="s">
        <v>864</v>
      </c>
      <c r="C526" s="39"/>
      <c r="D526" s="53"/>
      <c r="E526" s="38"/>
      <c r="F526" s="32"/>
      <c r="G526" s="32"/>
    </row>
    <row r="527" spans="1:7" x14ac:dyDescent="0.25">
      <c r="A527" s="30" t="s">
        <v>865</v>
      </c>
      <c r="B527" s="40" t="s">
        <v>743</v>
      </c>
      <c r="C527" s="39"/>
      <c r="D527" s="53">
        <v>8.9</v>
      </c>
      <c r="E527" s="38">
        <f t="shared" si="8"/>
        <v>4.5504977426463444</v>
      </c>
      <c r="F527" s="32"/>
      <c r="G527" s="32"/>
    </row>
    <row r="528" spans="1:7" x14ac:dyDescent="0.25">
      <c r="A528" s="30" t="s">
        <v>866</v>
      </c>
      <c r="B528" s="40" t="s">
        <v>745</v>
      </c>
      <c r="C528" s="39"/>
      <c r="D528" s="53">
        <v>12.7</v>
      </c>
      <c r="E528" s="38">
        <f t="shared" si="8"/>
        <v>6.4934068911919747</v>
      </c>
      <c r="F528" s="32"/>
      <c r="G528" s="32"/>
    </row>
    <row r="529" spans="1:7" ht="25.5" x14ac:dyDescent="0.25">
      <c r="A529" s="30" t="s">
        <v>867</v>
      </c>
      <c r="B529" s="40" t="s">
        <v>747</v>
      </c>
      <c r="C529" s="39"/>
      <c r="D529" s="53">
        <v>17.7</v>
      </c>
      <c r="E529" s="38">
        <f t="shared" si="8"/>
        <v>9.0498662971730663</v>
      </c>
      <c r="F529" s="32"/>
      <c r="G529" s="32"/>
    </row>
    <row r="530" spans="1:7" ht="25.5" x14ac:dyDescent="0.25">
      <c r="A530" s="30" t="s">
        <v>868</v>
      </c>
      <c r="B530" s="40" t="s">
        <v>749</v>
      </c>
      <c r="C530" s="39"/>
      <c r="D530" s="53">
        <v>20.2</v>
      </c>
      <c r="E530" s="38">
        <f t="shared" si="8"/>
        <v>10.328096000163614</v>
      </c>
      <c r="F530" s="32"/>
      <c r="G530" s="32"/>
    </row>
    <row r="531" spans="1:7" x14ac:dyDescent="0.25">
      <c r="A531" s="30" t="s">
        <v>869</v>
      </c>
      <c r="B531" s="40" t="s">
        <v>870</v>
      </c>
      <c r="C531" s="39"/>
      <c r="D531" s="53"/>
      <c r="E531" s="38"/>
      <c r="F531" s="32"/>
      <c r="G531" s="32"/>
    </row>
    <row r="532" spans="1:7" x14ac:dyDescent="0.25">
      <c r="A532" s="30" t="s">
        <v>871</v>
      </c>
      <c r="B532" s="40" t="s">
        <v>743</v>
      </c>
      <c r="C532" s="39"/>
      <c r="D532" s="53">
        <v>8.9</v>
      </c>
      <c r="E532" s="38">
        <f t="shared" si="8"/>
        <v>4.5504977426463444</v>
      </c>
      <c r="F532" s="32"/>
      <c r="G532" s="32"/>
    </row>
    <row r="533" spans="1:7" x14ac:dyDescent="0.25">
      <c r="A533" s="30" t="s">
        <v>872</v>
      </c>
      <c r="B533" s="40" t="s">
        <v>745</v>
      </c>
      <c r="C533" s="39"/>
      <c r="D533" s="53">
        <v>12.7</v>
      </c>
      <c r="E533" s="38">
        <f t="shared" si="8"/>
        <v>6.4934068911919747</v>
      </c>
      <c r="F533" s="32"/>
      <c r="G533" s="32"/>
    </row>
    <row r="534" spans="1:7" ht="25.5" x14ac:dyDescent="0.25">
      <c r="A534" s="30" t="s">
        <v>873</v>
      </c>
      <c r="B534" s="40" t="s">
        <v>747</v>
      </c>
      <c r="C534" s="39"/>
      <c r="D534" s="53">
        <v>17.7</v>
      </c>
      <c r="E534" s="38">
        <f t="shared" si="8"/>
        <v>9.0498662971730663</v>
      </c>
      <c r="F534" s="32"/>
      <c r="G534" s="32"/>
    </row>
    <row r="535" spans="1:7" ht="25.5" x14ac:dyDescent="0.25">
      <c r="A535" s="30" t="s">
        <v>874</v>
      </c>
      <c r="B535" s="40" t="s">
        <v>749</v>
      </c>
      <c r="C535" s="39"/>
      <c r="D535" s="53">
        <v>20.2</v>
      </c>
      <c r="E535" s="38">
        <f t="shared" si="8"/>
        <v>10.328096000163614</v>
      </c>
      <c r="F535" s="32"/>
      <c r="G535" s="32"/>
    </row>
    <row r="536" spans="1:7" x14ac:dyDescent="0.25">
      <c r="A536" s="30" t="s">
        <v>875</v>
      </c>
      <c r="B536" s="40" t="s">
        <v>876</v>
      </c>
      <c r="C536" s="39"/>
      <c r="D536" s="53"/>
      <c r="E536" s="38"/>
      <c r="F536" s="32"/>
      <c r="G536" s="32"/>
    </row>
    <row r="537" spans="1:7" x14ac:dyDescent="0.25">
      <c r="A537" s="30" t="s">
        <v>877</v>
      </c>
      <c r="B537" s="40" t="s">
        <v>743</v>
      </c>
      <c r="C537" s="39"/>
      <c r="D537" s="53">
        <v>8.9</v>
      </c>
      <c r="E537" s="38">
        <f t="shared" si="8"/>
        <v>4.5504977426463444</v>
      </c>
      <c r="F537" s="32"/>
      <c r="G537" s="32"/>
    </row>
    <row r="538" spans="1:7" x14ac:dyDescent="0.25">
      <c r="A538" s="30" t="s">
        <v>878</v>
      </c>
      <c r="B538" s="40" t="s">
        <v>879</v>
      </c>
      <c r="C538" s="39"/>
      <c r="D538" s="53">
        <v>12.7</v>
      </c>
      <c r="E538" s="38">
        <f t="shared" si="8"/>
        <v>6.4934068911919747</v>
      </c>
      <c r="F538" s="32"/>
      <c r="G538" s="32"/>
    </row>
    <row r="539" spans="1:7" ht="25.5" x14ac:dyDescent="0.25">
      <c r="A539" s="30" t="s">
        <v>880</v>
      </c>
      <c r="B539" s="40" t="s">
        <v>747</v>
      </c>
      <c r="C539" s="39"/>
      <c r="D539" s="53">
        <v>17.7</v>
      </c>
      <c r="E539" s="38">
        <f t="shared" si="8"/>
        <v>9.0498662971730663</v>
      </c>
      <c r="F539" s="32"/>
      <c r="G539" s="32"/>
    </row>
    <row r="540" spans="1:7" ht="25.5" x14ac:dyDescent="0.25">
      <c r="A540" s="30" t="s">
        <v>881</v>
      </c>
      <c r="B540" s="40" t="s">
        <v>749</v>
      </c>
      <c r="C540" s="39"/>
      <c r="D540" s="53">
        <v>20.2</v>
      </c>
      <c r="E540" s="38">
        <f t="shared" si="8"/>
        <v>10.328096000163614</v>
      </c>
      <c r="F540" s="32"/>
      <c r="G540" s="32"/>
    </row>
    <row r="541" spans="1:7" ht="25.5" x14ac:dyDescent="0.25">
      <c r="A541" s="30" t="s">
        <v>882</v>
      </c>
      <c r="B541" s="40" t="s">
        <v>807</v>
      </c>
      <c r="C541" s="39"/>
      <c r="D541" s="53">
        <v>6.3</v>
      </c>
      <c r="E541" s="38">
        <f t="shared" si="8"/>
        <v>3.2211388515361765</v>
      </c>
      <c r="F541" s="32"/>
      <c r="G541" s="32"/>
    </row>
    <row r="542" spans="1:7" x14ac:dyDescent="0.25">
      <c r="A542" s="30" t="s">
        <v>883</v>
      </c>
      <c r="B542" s="40" t="s">
        <v>884</v>
      </c>
      <c r="C542" s="39"/>
      <c r="D542" s="53"/>
      <c r="E542" s="38"/>
      <c r="F542" s="32"/>
      <c r="G542" s="32"/>
    </row>
    <row r="543" spans="1:7" x14ac:dyDescent="0.25">
      <c r="A543" s="30" t="s">
        <v>885</v>
      </c>
      <c r="B543" s="40" t="s">
        <v>743</v>
      </c>
      <c r="C543" s="39"/>
      <c r="D543" s="53">
        <v>8.9</v>
      </c>
      <c r="E543" s="38">
        <f t="shared" si="8"/>
        <v>4.5504977426463444</v>
      </c>
      <c r="F543" s="32"/>
      <c r="G543" s="32"/>
    </row>
    <row r="544" spans="1:7" x14ac:dyDescent="0.25">
      <c r="A544" s="30" t="s">
        <v>886</v>
      </c>
      <c r="B544" s="40" t="s">
        <v>887</v>
      </c>
      <c r="C544" s="39"/>
      <c r="D544" s="53">
        <v>12.7</v>
      </c>
      <c r="E544" s="38">
        <f t="shared" si="8"/>
        <v>6.4934068911919747</v>
      </c>
      <c r="F544" s="32"/>
      <c r="G544" s="32"/>
    </row>
    <row r="545" spans="1:7" ht="25.5" x14ac:dyDescent="0.25">
      <c r="A545" s="30" t="s">
        <v>888</v>
      </c>
      <c r="B545" s="40" t="s">
        <v>747</v>
      </c>
      <c r="C545" s="39"/>
      <c r="D545" s="53">
        <v>17.7</v>
      </c>
      <c r="E545" s="38">
        <f t="shared" si="8"/>
        <v>9.0498662971730663</v>
      </c>
      <c r="F545" s="32"/>
      <c r="G545" s="32"/>
    </row>
    <row r="546" spans="1:7" ht="25.5" x14ac:dyDescent="0.25">
      <c r="A546" s="30" t="s">
        <v>889</v>
      </c>
      <c r="B546" s="40" t="s">
        <v>749</v>
      </c>
      <c r="C546" s="39"/>
      <c r="D546" s="53">
        <v>20.2</v>
      </c>
      <c r="E546" s="38">
        <f t="shared" si="8"/>
        <v>10.328096000163614</v>
      </c>
      <c r="F546" s="32"/>
      <c r="G546" s="32"/>
    </row>
    <row r="547" spans="1:7" ht="25.5" x14ac:dyDescent="0.25">
      <c r="A547" s="30" t="s">
        <v>890</v>
      </c>
      <c r="B547" s="40" t="s">
        <v>807</v>
      </c>
      <c r="C547" s="39"/>
      <c r="D547" s="53">
        <v>6.3</v>
      </c>
      <c r="E547" s="38">
        <f t="shared" si="8"/>
        <v>3.2211388515361765</v>
      </c>
      <c r="F547" s="32"/>
      <c r="G547" s="32"/>
    </row>
    <row r="548" spans="1:7" x14ac:dyDescent="0.25">
      <c r="A548" s="30" t="s">
        <v>891</v>
      </c>
      <c r="B548" s="40" t="s">
        <v>843</v>
      </c>
      <c r="C548" s="39"/>
      <c r="D548" s="53">
        <v>38</v>
      </c>
      <c r="E548" s="38">
        <f t="shared" si="8"/>
        <v>19.429091485456304</v>
      </c>
      <c r="F548" s="32"/>
      <c r="G548" s="32"/>
    </row>
    <row r="549" spans="1:7" x14ac:dyDescent="0.25">
      <c r="A549" s="30" t="s">
        <v>892</v>
      </c>
      <c r="B549" s="40" t="s">
        <v>893</v>
      </c>
      <c r="C549" s="39"/>
      <c r="D549" s="53"/>
      <c r="E549" s="38">
        <f t="shared" si="8"/>
        <v>0</v>
      </c>
      <c r="F549" s="32"/>
      <c r="G549" s="32"/>
    </row>
    <row r="550" spans="1:7" x14ac:dyDescent="0.25">
      <c r="A550" s="30" t="s">
        <v>894</v>
      </c>
      <c r="B550" s="40" t="s">
        <v>743</v>
      </c>
      <c r="C550" s="39"/>
      <c r="D550" s="53">
        <v>8.9</v>
      </c>
      <c r="E550" s="38">
        <f t="shared" si="8"/>
        <v>4.5504977426463444</v>
      </c>
      <c r="F550" s="32"/>
      <c r="G550" s="32"/>
    </row>
    <row r="551" spans="1:7" x14ac:dyDescent="0.25">
      <c r="A551" s="30" t="s">
        <v>895</v>
      </c>
      <c r="B551" s="40" t="s">
        <v>745</v>
      </c>
      <c r="C551" s="39"/>
      <c r="D551" s="53">
        <v>12.7</v>
      </c>
      <c r="E551" s="38">
        <f t="shared" si="8"/>
        <v>6.4934068911919747</v>
      </c>
      <c r="F551" s="32"/>
      <c r="G551" s="32"/>
    </row>
    <row r="552" spans="1:7" ht="25.5" x14ac:dyDescent="0.25">
      <c r="A552" s="30" t="s">
        <v>896</v>
      </c>
      <c r="B552" s="40" t="s">
        <v>747</v>
      </c>
      <c r="C552" s="39"/>
      <c r="D552" s="53">
        <v>17.7</v>
      </c>
      <c r="E552" s="38">
        <f t="shared" si="8"/>
        <v>9.0498662971730663</v>
      </c>
      <c r="F552" s="32"/>
      <c r="G552" s="32"/>
    </row>
    <row r="553" spans="1:7" ht="25.5" x14ac:dyDescent="0.25">
      <c r="A553" s="30" t="s">
        <v>897</v>
      </c>
      <c r="B553" s="40" t="s">
        <v>749</v>
      </c>
      <c r="C553" s="39"/>
      <c r="D553" s="53">
        <v>20.2</v>
      </c>
      <c r="E553" s="38">
        <f t="shared" si="8"/>
        <v>10.328096000163614</v>
      </c>
      <c r="F553" s="32"/>
      <c r="G553" s="32"/>
    </row>
    <row r="554" spans="1:7" x14ac:dyDescent="0.25">
      <c r="A554" s="30" t="s">
        <v>898</v>
      </c>
      <c r="B554" s="40" t="s">
        <v>899</v>
      </c>
      <c r="C554" s="39"/>
      <c r="D554" s="53"/>
      <c r="E554" s="38"/>
      <c r="F554" s="32"/>
      <c r="G554" s="32"/>
    </row>
    <row r="555" spans="1:7" x14ac:dyDescent="0.25">
      <c r="A555" s="30" t="s">
        <v>900</v>
      </c>
      <c r="B555" s="40" t="s">
        <v>743</v>
      </c>
      <c r="C555" s="39"/>
      <c r="D555" s="53">
        <v>8.9</v>
      </c>
      <c r="E555" s="38">
        <f t="shared" si="8"/>
        <v>4.5504977426463444</v>
      </c>
      <c r="F555" s="32"/>
      <c r="G555" s="32"/>
    </row>
    <row r="556" spans="1:7" x14ac:dyDescent="0.25">
      <c r="A556" s="30" t="s">
        <v>901</v>
      </c>
      <c r="B556" s="40" t="s">
        <v>745</v>
      </c>
      <c r="C556" s="39"/>
      <c r="D556" s="53">
        <v>12.7</v>
      </c>
      <c r="E556" s="38">
        <f t="shared" si="8"/>
        <v>6.4934068911919747</v>
      </c>
      <c r="F556" s="32"/>
      <c r="G556" s="32"/>
    </row>
    <row r="557" spans="1:7" ht="25.5" x14ac:dyDescent="0.25">
      <c r="A557" s="30" t="s">
        <v>902</v>
      </c>
      <c r="B557" s="40" t="s">
        <v>747</v>
      </c>
      <c r="C557" s="39"/>
      <c r="D557" s="53">
        <v>17.7</v>
      </c>
      <c r="E557" s="38">
        <f t="shared" si="8"/>
        <v>9.0498662971730663</v>
      </c>
      <c r="F557" s="32"/>
      <c r="G557" s="32"/>
    </row>
    <row r="558" spans="1:7" ht="25.5" x14ac:dyDescent="0.25">
      <c r="A558" s="30" t="s">
        <v>903</v>
      </c>
      <c r="B558" s="40" t="s">
        <v>749</v>
      </c>
      <c r="C558" s="39"/>
      <c r="D558" s="53">
        <v>20.2</v>
      </c>
      <c r="E558" s="38">
        <f t="shared" si="8"/>
        <v>10.328096000163614</v>
      </c>
      <c r="F558" s="32"/>
      <c r="G558" s="32"/>
    </row>
    <row r="559" spans="1:7" x14ac:dyDescent="0.25">
      <c r="A559" s="30" t="s">
        <v>904</v>
      </c>
      <c r="B559" s="40" t="s">
        <v>905</v>
      </c>
      <c r="C559" s="39"/>
      <c r="D559" s="53"/>
      <c r="E559" s="38">
        <f t="shared" si="8"/>
        <v>0</v>
      </c>
      <c r="F559" s="32"/>
      <c r="G559" s="32"/>
    </row>
    <row r="560" spans="1:7" x14ac:dyDescent="0.25">
      <c r="A560" s="30" t="s">
        <v>906</v>
      </c>
      <c r="B560" s="40" t="s">
        <v>743</v>
      </c>
      <c r="C560" s="39"/>
      <c r="D560" s="53">
        <v>8.9</v>
      </c>
      <c r="E560" s="38">
        <f t="shared" si="8"/>
        <v>4.5504977426463444</v>
      </c>
      <c r="F560" s="32"/>
      <c r="G560" s="32"/>
    </row>
    <row r="561" spans="1:7" x14ac:dyDescent="0.25">
      <c r="A561" s="30" t="s">
        <v>907</v>
      </c>
      <c r="B561" s="40" t="s">
        <v>887</v>
      </c>
      <c r="C561" s="39"/>
      <c r="D561" s="53">
        <v>12.7</v>
      </c>
      <c r="E561" s="38">
        <f t="shared" si="8"/>
        <v>6.4934068911919747</v>
      </c>
      <c r="F561" s="32"/>
      <c r="G561" s="32"/>
    </row>
    <row r="562" spans="1:7" ht="25.5" x14ac:dyDescent="0.25">
      <c r="A562" s="30" t="s">
        <v>908</v>
      </c>
      <c r="B562" s="40" t="s">
        <v>747</v>
      </c>
      <c r="C562" s="39"/>
      <c r="D562" s="53">
        <v>17.7</v>
      </c>
      <c r="E562" s="38">
        <f t="shared" si="8"/>
        <v>9.0498662971730663</v>
      </c>
      <c r="F562" s="32"/>
      <c r="G562" s="32"/>
    </row>
    <row r="563" spans="1:7" ht="25.5" x14ac:dyDescent="0.25">
      <c r="A563" s="30" t="s">
        <v>909</v>
      </c>
      <c r="B563" s="40" t="s">
        <v>749</v>
      </c>
      <c r="C563" s="39"/>
      <c r="D563" s="53">
        <v>20.2</v>
      </c>
      <c r="E563" s="38">
        <f t="shared" si="8"/>
        <v>10.328096000163614</v>
      </c>
      <c r="F563" s="32"/>
      <c r="G563" s="32"/>
    </row>
    <row r="564" spans="1:7" x14ac:dyDescent="0.25">
      <c r="A564" s="30" t="s">
        <v>910</v>
      </c>
      <c r="B564" s="40" t="s">
        <v>843</v>
      </c>
      <c r="C564" s="39"/>
      <c r="D564" s="53">
        <v>38</v>
      </c>
      <c r="E564" s="38">
        <f t="shared" si="8"/>
        <v>19.429091485456304</v>
      </c>
      <c r="F564" s="32"/>
      <c r="G564" s="32"/>
    </row>
    <row r="565" spans="1:7" x14ac:dyDescent="0.25">
      <c r="A565" s="30" t="s">
        <v>911</v>
      </c>
      <c r="B565" s="40" t="s">
        <v>912</v>
      </c>
      <c r="C565" s="39"/>
      <c r="D565" s="53"/>
      <c r="E565" s="38">
        <f t="shared" si="8"/>
        <v>0</v>
      </c>
      <c r="F565" s="32"/>
      <c r="G565" s="32"/>
    </row>
    <row r="566" spans="1:7" x14ac:dyDescent="0.25">
      <c r="A566" s="30" t="s">
        <v>913</v>
      </c>
      <c r="B566" s="40" t="s">
        <v>887</v>
      </c>
      <c r="C566" s="39"/>
      <c r="D566" s="53">
        <v>10.1</v>
      </c>
      <c r="E566" s="38">
        <f t="shared" si="8"/>
        <v>5.1640480000818068</v>
      </c>
      <c r="F566" s="32"/>
      <c r="G566" s="32"/>
    </row>
    <row r="567" spans="1:7" ht="25.5" x14ac:dyDescent="0.25">
      <c r="A567" s="30" t="s">
        <v>914</v>
      </c>
      <c r="B567" s="40" t="s">
        <v>747</v>
      </c>
      <c r="C567" s="39"/>
      <c r="D567" s="53">
        <v>17.7</v>
      </c>
      <c r="E567" s="38">
        <f t="shared" si="8"/>
        <v>9.0498662971730663</v>
      </c>
      <c r="F567" s="32"/>
      <c r="G567" s="32"/>
    </row>
    <row r="568" spans="1:7" ht="25.5" x14ac:dyDescent="0.25">
      <c r="A568" s="30" t="s">
        <v>915</v>
      </c>
      <c r="B568" s="40" t="s">
        <v>749</v>
      </c>
      <c r="C568" s="39"/>
      <c r="D568" s="53">
        <v>20.2</v>
      </c>
      <c r="E568" s="38">
        <f t="shared" si="8"/>
        <v>10.328096000163614</v>
      </c>
      <c r="F568" s="32"/>
      <c r="G568" s="32"/>
    </row>
    <row r="569" spans="1:7" x14ac:dyDescent="0.25">
      <c r="A569" s="30" t="s">
        <v>916</v>
      </c>
      <c r="B569" s="40" t="s">
        <v>843</v>
      </c>
      <c r="C569" s="39"/>
      <c r="D569" s="53">
        <v>38</v>
      </c>
      <c r="E569" s="38">
        <f t="shared" si="8"/>
        <v>19.429091485456304</v>
      </c>
      <c r="F569" s="32"/>
      <c r="G569" s="32"/>
    </row>
    <row r="570" spans="1:7" x14ac:dyDescent="0.25">
      <c r="A570" s="30" t="s">
        <v>917</v>
      </c>
      <c r="B570" s="40" t="s">
        <v>918</v>
      </c>
      <c r="C570" s="39"/>
      <c r="D570" s="53"/>
      <c r="E570" s="38">
        <f t="shared" si="8"/>
        <v>0</v>
      </c>
      <c r="F570" s="32"/>
      <c r="G570" s="32"/>
    </row>
    <row r="571" spans="1:7" x14ac:dyDescent="0.25">
      <c r="A571" s="30" t="s">
        <v>919</v>
      </c>
      <c r="B571" s="40" t="s">
        <v>922</v>
      </c>
      <c r="C571" s="39"/>
      <c r="D571" s="53">
        <v>38</v>
      </c>
      <c r="E571" s="38">
        <f t="shared" si="8"/>
        <v>19.429091485456304</v>
      </c>
      <c r="F571" s="32"/>
      <c r="G571" s="32"/>
    </row>
    <row r="572" spans="1:7" x14ac:dyDescent="0.25">
      <c r="A572" s="30" t="s">
        <v>920</v>
      </c>
      <c r="B572" s="40" t="s">
        <v>924</v>
      </c>
      <c r="C572" s="39"/>
      <c r="D572" s="53">
        <v>19</v>
      </c>
      <c r="E572" s="38">
        <f t="shared" si="8"/>
        <v>9.7145457427281521</v>
      </c>
      <c r="F572" s="32"/>
      <c r="G572" s="32"/>
    </row>
    <row r="573" spans="1:7" ht="25.5" x14ac:dyDescent="0.25">
      <c r="A573" s="30" t="s">
        <v>921</v>
      </c>
      <c r="B573" s="40" t="s">
        <v>747</v>
      </c>
      <c r="C573" s="39"/>
      <c r="D573" s="53">
        <v>17.7</v>
      </c>
      <c r="E573" s="38">
        <f t="shared" si="8"/>
        <v>9.0498662971730663</v>
      </c>
      <c r="F573" s="32"/>
      <c r="G573" s="32"/>
    </row>
    <row r="574" spans="1:7" ht="25.5" x14ac:dyDescent="0.25">
      <c r="A574" s="30" t="s">
        <v>923</v>
      </c>
      <c r="B574" s="40" t="s">
        <v>749</v>
      </c>
      <c r="C574" s="39"/>
      <c r="D574" s="53">
        <v>20.2</v>
      </c>
      <c r="E574" s="38">
        <f t="shared" si="8"/>
        <v>10.328096000163614</v>
      </c>
      <c r="F574" s="32"/>
      <c r="G574" s="32"/>
    </row>
    <row r="575" spans="1:7" ht="25.5" x14ac:dyDescent="0.25">
      <c r="A575" s="30" t="s">
        <v>925</v>
      </c>
      <c r="B575" s="40" t="s">
        <v>3103</v>
      </c>
      <c r="C575" s="39"/>
      <c r="D575" s="53">
        <v>25.3</v>
      </c>
      <c r="E575" s="38">
        <f t="shared" si="8"/>
        <v>12.935684594264329</v>
      </c>
      <c r="F575" s="32"/>
      <c r="G575" s="32"/>
    </row>
    <row r="576" spans="1:7" x14ac:dyDescent="0.25">
      <c r="A576" s="30" t="s">
        <v>926</v>
      </c>
      <c r="B576" s="40" t="s">
        <v>927</v>
      </c>
      <c r="C576" s="39"/>
      <c r="D576" s="53"/>
      <c r="E576" s="38">
        <f t="shared" si="8"/>
        <v>0</v>
      </c>
      <c r="F576" s="32"/>
      <c r="G576" s="32"/>
    </row>
    <row r="577" spans="1:7" x14ac:dyDescent="0.25">
      <c r="A577" s="30" t="s">
        <v>928</v>
      </c>
      <c r="B577" s="40" t="s">
        <v>3102</v>
      </c>
      <c r="C577" s="39"/>
      <c r="D577" s="53">
        <v>19.600000000000001</v>
      </c>
      <c r="E577" s="38">
        <f t="shared" si="8"/>
        <v>10.021320871445884</v>
      </c>
      <c r="F577" s="32"/>
      <c r="G577" s="32"/>
    </row>
    <row r="578" spans="1:7" ht="25.5" x14ac:dyDescent="0.25">
      <c r="A578" s="30" t="s">
        <v>929</v>
      </c>
      <c r="B578" s="40" t="s">
        <v>747</v>
      </c>
      <c r="C578" s="39"/>
      <c r="D578" s="53">
        <v>17.7</v>
      </c>
      <c r="E578" s="38">
        <f t="shared" si="8"/>
        <v>9.0498662971730663</v>
      </c>
      <c r="F578" s="32"/>
      <c r="G578" s="32"/>
    </row>
    <row r="579" spans="1:7" ht="25.5" x14ac:dyDescent="0.25">
      <c r="A579" s="30" t="s">
        <v>2937</v>
      </c>
      <c r="B579" s="40" t="s">
        <v>749</v>
      </c>
      <c r="C579" s="39"/>
      <c r="D579" s="53">
        <v>20.2</v>
      </c>
      <c r="E579" s="38">
        <f t="shared" si="8"/>
        <v>10.328096000163614</v>
      </c>
      <c r="F579" s="32"/>
      <c r="G579" s="32"/>
    </row>
    <row r="580" spans="1:7" x14ac:dyDescent="0.25">
      <c r="A580" s="30" t="s">
        <v>2938</v>
      </c>
      <c r="B580" s="40" t="s">
        <v>930</v>
      </c>
      <c r="C580" s="39"/>
      <c r="D580" s="53">
        <v>19</v>
      </c>
      <c r="E580" s="38">
        <f t="shared" si="8"/>
        <v>9.7145457427281521</v>
      </c>
      <c r="F580" s="32"/>
      <c r="G580" s="32"/>
    </row>
    <row r="581" spans="1:7" x14ac:dyDescent="0.25">
      <c r="A581" s="30" t="s">
        <v>2939</v>
      </c>
      <c r="B581" s="40" t="s">
        <v>931</v>
      </c>
      <c r="C581" s="39"/>
      <c r="D581" s="53">
        <v>19</v>
      </c>
      <c r="E581" s="38">
        <f t="shared" si="8"/>
        <v>9.7145457427281521</v>
      </c>
      <c r="F581" s="32"/>
      <c r="G581" s="32"/>
    </row>
    <row r="582" spans="1:7" x14ac:dyDescent="0.25">
      <c r="A582" s="30" t="s">
        <v>2940</v>
      </c>
      <c r="B582" s="40" t="s">
        <v>3533</v>
      </c>
      <c r="C582" s="39"/>
      <c r="D582" s="53">
        <v>40</v>
      </c>
      <c r="E582" s="38">
        <f t="shared" si="8"/>
        <v>20.45167524784874</v>
      </c>
      <c r="F582" s="32"/>
      <c r="G582" s="32"/>
    </row>
    <row r="583" spans="1:7" x14ac:dyDescent="0.25">
      <c r="A583" s="30" t="s">
        <v>3076</v>
      </c>
      <c r="B583" s="40" t="s">
        <v>3078</v>
      </c>
      <c r="C583" s="39"/>
      <c r="D583" s="53">
        <v>2</v>
      </c>
      <c r="E583" s="38">
        <f t="shared" si="8"/>
        <v>1.022583762392437</v>
      </c>
      <c r="F583" s="32"/>
      <c r="G583" s="32"/>
    </row>
    <row r="584" spans="1:7" x14ac:dyDescent="0.25">
      <c r="A584" s="30" t="s">
        <v>3077</v>
      </c>
      <c r="B584" s="40" t="s">
        <v>3079</v>
      </c>
      <c r="C584" s="39"/>
      <c r="D584" s="53">
        <v>4.5999999999999996</v>
      </c>
      <c r="E584" s="38">
        <f t="shared" si="8"/>
        <v>2.3519426535026051</v>
      </c>
      <c r="F584" s="32"/>
      <c r="G584" s="32"/>
    </row>
    <row r="585" spans="1:7" ht="25.5" x14ac:dyDescent="0.25">
      <c r="A585" s="30" t="s">
        <v>3080</v>
      </c>
      <c r="B585" s="40" t="s">
        <v>3081</v>
      </c>
      <c r="C585" s="39"/>
      <c r="D585" s="53">
        <v>25.3</v>
      </c>
      <c r="E585" s="38">
        <f t="shared" si="8"/>
        <v>12.935684594264329</v>
      </c>
      <c r="F585" s="32"/>
      <c r="G585" s="32"/>
    </row>
    <row r="586" spans="1:7" x14ac:dyDescent="0.25">
      <c r="A586" s="30" t="s">
        <v>932</v>
      </c>
      <c r="B586" s="40" t="s">
        <v>933</v>
      </c>
      <c r="C586" s="39"/>
      <c r="D586" s="53"/>
      <c r="E586" s="38"/>
      <c r="F586" s="32"/>
      <c r="G586" s="32"/>
    </row>
    <row r="587" spans="1:7" x14ac:dyDescent="0.25">
      <c r="A587" s="30" t="s">
        <v>934</v>
      </c>
      <c r="B587" s="40" t="s">
        <v>935</v>
      </c>
      <c r="C587" s="39"/>
      <c r="D587" s="53"/>
      <c r="E587" s="38"/>
      <c r="F587" s="32"/>
      <c r="G587" s="32"/>
    </row>
    <row r="588" spans="1:7" x14ac:dyDescent="0.25">
      <c r="A588" s="30" t="s">
        <v>936</v>
      </c>
      <c r="B588" s="40" t="s">
        <v>745</v>
      </c>
      <c r="C588" s="39"/>
      <c r="D588" s="53">
        <v>10.1</v>
      </c>
      <c r="E588" s="38">
        <f t="shared" ref="E588:E652" si="9">D588/1.95583</f>
        <v>5.1640480000818068</v>
      </c>
      <c r="F588" s="32"/>
      <c r="G588" s="32"/>
    </row>
    <row r="589" spans="1:7" ht="25.5" x14ac:dyDescent="0.25">
      <c r="A589" s="30" t="s">
        <v>937</v>
      </c>
      <c r="B589" s="40" t="s">
        <v>747</v>
      </c>
      <c r="C589" s="39"/>
      <c r="D589" s="53">
        <v>17.7</v>
      </c>
      <c r="E589" s="38">
        <f t="shared" si="9"/>
        <v>9.0498662971730663</v>
      </c>
      <c r="F589" s="32"/>
      <c r="G589" s="32"/>
    </row>
    <row r="590" spans="1:7" ht="25.5" x14ac:dyDescent="0.25">
      <c r="A590" s="30" t="s">
        <v>938</v>
      </c>
      <c r="B590" s="40" t="s">
        <v>749</v>
      </c>
      <c r="C590" s="39"/>
      <c r="D590" s="53">
        <v>20.2</v>
      </c>
      <c r="E590" s="38">
        <f t="shared" si="9"/>
        <v>10.328096000163614</v>
      </c>
      <c r="F590" s="32"/>
      <c r="G590" s="32"/>
    </row>
    <row r="591" spans="1:7" x14ac:dyDescent="0.25">
      <c r="A591" s="30" t="s">
        <v>939</v>
      </c>
      <c r="B591" s="40" t="s">
        <v>940</v>
      </c>
      <c r="C591" s="39"/>
      <c r="D591" s="53"/>
      <c r="E591" s="38"/>
      <c r="F591" s="32"/>
      <c r="G591" s="32"/>
    </row>
    <row r="592" spans="1:7" ht="25.5" x14ac:dyDescent="0.25">
      <c r="A592" s="30" t="s">
        <v>941</v>
      </c>
      <c r="B592" s="40" t="s">
        <v>942</v>
      </c>
      <c r="C592" s="39"/>
      <c r="D592" s="53">
        <v>8.9</v>
      </c>
      <c r="E592" s="38">
        <f t="shared" si="9"/>
        <v>4.5504977426463444</v>
      </c>
      <c r="F592" s="32"/>
      <c r="G592" s="32"/>
    </row>
    <row r="593" spans="1:7" x14ac:dyDescent="0.25">
      <c r="A593" s="30" t="s">
        <v>943</v>
      </c>
      <c r="B593" s="40" t="s">
        <v>745</v>
      </c>
      <c r="C593" s="39"/>
      <c r="D593" s="53">
        <v>10.1</v>
      </c>
      <c r="E593" s="38">
        <f t="shared" si="9"/>
        <v>5.1640480000818068</v>
      </c>
      <c r="F593" s="32"/>
      <c r="G593" s="32"/>
    </row>
    <row r="594" spans="1:7" ht="25.5" x14ac:dyDescent="0.25">
      <c r="A594" s="30" t="s">
        <v>944</v>
      </c>
      <c r="B594" s="40" t="s">
        <v>747</v>
      </c>
      <c r="C594" s="39"/>
      <c r="D594" s="53">
        <v>17.7</v>
      </c>
      <c r="E594" s="38">
        <f t="shared" si="9"/>
        <v>9.0498662971730663</v>
      </c>
      <c r="F594" s="32"/>
      <c r="G594" s="32"/>
    </row>
    <row r="595" spans="1:7" ht="25.5" x14ac:dyDescent="0.25">
      <c r="A595" s="30" t="s">
        <v>945</v>
      </c>
      <c r="B595" s="40" t="s">
        <v>749</v>
      </c>
      <c r="C595" s="39"/>
      <c r="D595" s="53">
        <v>20.2</v>
      </c>
      <c r="E595" s="38">
        <f t="shared" si="9"/>
        <v>10.328096000163614</v>
      </c>
      <c r="F595" s="32"/>
      <c r="G595" s="32"/>
    </row>
    <row r="596" spans="1:7" x14ac:dyDescent="0.25">
      <c r="A596" s="30" t="s">
        <v>946</v>
      </c>
      <c r="B596" s="40" t="s">
        <v>947</v>
      </c>
      <c r="C596" s="39"/>
      <c r="D596" s="53"/>
      <c r="E596" s="38"/>
      <c r="F596" s="32"/>
      <c r="G596" s="32"/>
    </row>
    <row r="597" spans="1:7" x14ac:dyDescent="0.25">
      <c r="A597" s="30" t="s">
        <v>948</v>
      </c>
      <c r="B597" s="40" t="s">
        <v>745</v>
      </c>
      <c r="C597" s="39"/>
      <c r="D597" s="53">
        <v>10.1</v>
      </c>
      <c r="E597" s="38">
        <f t="shared" si="9"/>
        <v>5.1640480000818068</v>
      </c>
      <c r="F597" s="32"/>
      <c r="G597" s="32"/>
    </row>
    <row r="598" spans="1:7" ht="25.5" x14ac:dyDescent="0.25">
      <c r="A598" s="30" t="s">
        <v>949</v>
      </c>
      <c r="B598" s="40" t="s">
        <v>747</v>
      </c>
      <c r="C598" s="39"/>
      <c r="D598" s="53">
        <v>17.7</v>
      </c>
      <c r="E598" s="38">
        <f t="shared" si="9"/>
        <v>9.0498662971730663</v>
      </c>
      <c r="F598" s="32"/>
      <c r="G598" s="32"/>
    </row>
    <row r="599" spans="1:7" ht="25.5" x14ac:dyDescent="0.25">
      <c r="A599" s="30" t="s">
        <v>950</v>
      </c>
      <c r="B599" s="40" t="s">
        <v>749</v>
      </c>
      <c r="C599" s="39"/>
      <c r="D599" s="53">
        <v>20.2</v>
      </c>
      <c r="E599" s="38">
        <f t="shared" si="9"/>
        <v>10.328096000163614</v>
      </c>
      <c r="F599" s="32"/>
      <c r="G599" s="32"/>
    </row>
    <row r="600" spans="1:7" x14ac:dyDescent="0.25">
      <c r="A600" s="30" t="s">
        <v>951</v>
      </c>
      <c r="B600" s="40" t="s">
        <v>952</v>
      </c>
      <c r="C600" s="39"/>
      <c r="D600" s="53"/>
      <c r="E600" s="38"/>
      <c r="F600" s="32"/>
      <c r="G600" s="32"/>
    </row>
    <row r="601" spans="1:7" x14ac:dyDescent="0.25">
      <c r="A601" s="30" t="s">
        <v>953</v>
      </c>
      <c r="B601" s="40" t="s">
        <v>745</v>
      </c>
      <c r="C601" s="39"/>
      <c r="D601" s="53">
        <v>12.7</v>
      </c>
      <c r="E601" s="38">
        <f t="shared" si="9"/>
        <v>6.4934068911919747</v>
      </c>
      <c r="F601" s="32"/>
      <c r="G601" s="32"/>
    </row>
    <row r="602" spans="1:7" ht="25.5" x14ac:dyDescent="0.25">
      <c r="A602" s="30" t="s">
        <v>954</v>
      </c>
      <c r="B602" s="40" t="s">
        <v>747</v>
      </c>
      <c r="C602" s="39"/>
      <c r="D602" s="53">
        <v>17.7</v>
      </c>
      <c r="E602" s="38">
        <f t="shared" si="9"/>
        <v>9.0498662971730663</v>
      </c>
      <c r="F602" s="32"/>
      <c r="G602" s="32"/>
    </row>
    <row r="603" spans="1:7" ht="25.5" x14ac:dyDescent="0.25">
      <c r="A603" s="30" t="s">
        <v>955</v>
      </c>
      <c r="B603" s="40" t="s">
        <v>749</v>
      </c>
      <c r="C603" s="39"/>
      <c r="D603" s="53">
        <v>20.2</v>
      </c>
      <c r="E603" s="38">
        <f t="shared" si="9"/>
        <v>10.328096000163614</v>
      </c>
      <c r="F603" s="32"/>
      <c r="G603" s="32"/>
    </row>
    <row r="604" spans="1:7" x14ac:dyDescent="0.25">
      <c r="A604" s="30" t="s">
        <v>956</v>
      </c>
      <c r="B604" s="40" t="s">
        <v>957</v>
      </c>
      <c r="C604" s="39"/>
      <c r="D604" s="53"/>
      <c r="E604" s="38">
        <f t="shared" si="9"/>
        <v>0</v>
      </c>
      <c r="F604" s="32"/>
      <c r="G604" s="32"/>
    </row>
    <row r="605" spans="1:7" x14ac:dyDescent="0.25">
      <c r="A605" s="30" t="s">
        <v>958</v>
      </c>
      <c r="B605" s="40" t="s">
        <v>745</v>
      </c>
      <c r="C605" s="39"/>
      <c r="D605" s="53">
        <v>12.7</v>
      </c>
      <c r="E605" s="38">
        <f t="shared" si="9"/>
        <v>6.4934068911919747</v>
      </c>
      <c r="F605" s="32"/>
      <c r="G605" s="32"/>
    </row>
    <row r="606" spans="1:7" ht="25.5" x14ac:dyDescent="0.25">
      <c r="A606" s="30" t="s">
        <v>959</v>
      </c>
      <c r="B606" s="40" t="s">
        <v>747</v>
      </c>
      <c r="C606" s="39"/>
      <c r="D606" s="53">
        <v>17.7</v>
      </c>
      <c r="E606" s="38">
        <f t="shared" si="9"/>
        <v>9.0498662971730663</v>
      </c>
      <c r="F606" s="32"/>
      <c r="G606" s="32"/>
    </row>
    <row r="607" spans="1:7" ht="25.5" x14ac:dyDescent="0.25">
      <c r="A607" s="30" t="s">
        <v>960</v>
      </c>
      <c r="B607" s="40" t="s">
        <v>749</v>
      </c>
      <c r="C607" s="39"/>
      <c r="D607" s="53">
        <v>20.2</v>
      </c>
      <c r="E607" s="38">
        <f t="shared" si="9"/>
        <v>10.328096000163614</v>
      </c>
      <c r="F607" s="32"/>
      <c r="G607" s="32"/>
    </row>
    <row r="608" spans="1:7" x14ac:dyDescent="0.25">
      <c r="A608" s="30" t="s">
        <v>961</v>
      </c>
      <c r="B608" s="40" t="s">
        <v>962</v>
      </c>
      <c r="C608" s="39"/>
      <c r="D608" s="53"/>
      <c r="E608" s="38">
        <f t="shared" si="9"/>
        <v>0</v>
      </c>
      <c r="F608" s="32"/>
      <c r="G608" s="32"/>
    </row>
    <row r="609" spans="1:7" x14ac:dyDescent="0.25">
      <c r="A609" s="30" t="s">
        <v>963</v>
      </c>
      <c r="B609" s="40" t="s">
        <v>745</v>
      </c>
      <c r="C609" s="39"/>
      <c r="D609" s="53">
        <v>12.7</v>
      </c>
      <c r="E609" s="38">
        <f t="shared" si="9"/>
        <v>6.4934068911919747</v>
      </c>
      <c r="F609" s="32"/>
      <c r="G609" s="32"/>
    </row>
    <row r="610" spans="1:7" ht="25.5" x14ac:dyDescent="0.25">
      <c r="A610" s="30" t="s">
        <v>964</v>
      </c>
      <c r="B610" s="40" t="s">
        <v>747</v>
      </c>
      <c r="C610" s="39"/>
      <c r="D610" s="53">
        <v>17.7</v>
      </c>
      <c r="E610" s="38">
        <f t="shared" si="9"/>
        <v>9.0498662971730663</v>
      </c>
      <c r="F610" s="32"/>
      <c r="G610" s="32"/>
    </row>
    <row r="611" spans="1:7" ht="25.5" x14ac:dyDescent="0.25">
      <c r="A611" s="30" t="s">
        <v>965</v>
      </c>
      <c r="B611" s="40" t="s">
        <v>749</v>
      </c>
      <c r="C611" s="39"/>
      <c r="D611" s="53">
        <v>20.2</v>
      </c>
      <c r="E611" s="38">
        <f t="shared" si="9"/>
        <v>10.328096000163614</v>
      </c>
      <c r="F611" s="32"/>
      <c r="G611" s="32"/>
    </row>
    <row r="612" spans="1:7" x14ac:dyDescent="0.25">
      <c r="A612" s="30" t="s">
        <v>966</v>
      </c>
      <c r="B612" s="40" t="s">
        <v>967</v>
      </c>
      <c r="C612" s="39"/>
      <c r="D612" s="53"/>
      <c r="E612" s="38"/>
      <c r="F612" s="32"/>
      <c r="G612" s="32"/>
    </row>
    <row r="613" spans="1:7" x14ac:dyDescent="0.25">
      <c r="A613" s="30" t="s">
        <v>968</v>
      </c>
      <c r="B613" s="40" t="s">
        <v>745</v>
      </c>
      <c r="C613" s="39"/>
      <c r="D613" s="53">
        <v>12.7</v>
      </c>
      <c r="E613" s="38">
        <f t="shared" si="9"/>
        <v>6.4934068911919747</v>
      </c>
      <c r="F613" s="32"/>
      <c r="G613" s="32"/>
    </row>
    <row r="614" spans="1:7" ht="25.5" x14ac:dyDescent="0.25">
      <c r="A614" s="30" t="s">
        <v>969</v>
      </c>
      <c r="B614" s="40" t="s">
        <v>747</v>
      </c>
      <c r="C614" s="39"/>
      <c r="D614" s="53">
        <v>17.7</v>
      </c>
      <c r="E614" s="38">
        <f t="shared" si="9"/>
        <v>9.0498662971730663</v>
      </c>
      <c r="F614" s="32"/>
      <c r="G614" s="32"/>
    </row>
    <row r="615" spans="1:7" ht="25.5" x14ac:dyDescent="0.25">
      <c r="A615" s="30" t="s">
        <v>970</v>
      </c>
      <c r="B615" s="40" t="s">
        <v>749</v>
      </c>
      <c r="C615" s="39"/>
      <c r="D615" s="53">
        <v>20.2</v>
      </c>
      <c r="E615" s="38">
        <f t="shared" si="9"/>
        <v>10.328096000163614</v>
      </c>
      <c r="F615" s="32"/>
      <c r="G615" s="32"/>
    </row>
    <row r="616" spans="1:7" x14ac:dyDescent="0.25">
      <c r="A616" s="30" t="s">
        <v>971</v>
      </c>
      <c r="B616" s="40" t="s">
        <v>972</v>
      </c>
      <c r="C616" s="39"/>
      <c r="D616" s="53"/>
      <c r="E616" s="38"/>
      <c r="F616" s="32"/>
      <c r="G616" s="32"/>
    </row>
    <row r="617" spans="1:7" x14ac:dyDescent="0.25">
      <c r="A617" s="30" t="s">
        <v>973</v>
      </c>
      <c r="B617" s="40" t="s">
        <v>974</v>
      </c>
      <c r="C617" s="39"/>
      <c r="D617" s="53">
        <v>12.7</v>
      </c>
      <c r="E617" s="38">
        <f t="shared" si="9"/>
        <v>6.4934068911919747</v>
      </c>
      <c r="F617" s="32"/>
      <c r="G617" s="32"/>
    </row>
    <row r="618" spans="1:7" x14ac:dyDescent="0.25">
      <c r="A618" s="30" t="s">
        <v>975</v>
      </c>
      <c r="B618" s="40" t="s">
        <v>976</v>
      </c>
      <c r="C618" s="39"/>
      <c r="D618" s="53">
        <v>12.7</v>
      </c>
      <c r="E618" s="38">
        <f t="shared" si="9"/>
        <v>6.4934068911919747</v>
      </c>
      <c r="F618" s="32"/>
      <c r="G618" s="32"/>
    </row>
    <row r="619" spans="1:7" x14ac:dyDescent="0.25">
      <c r="A619" s="30" t="s">
        <v>977</v>
      </c>
      <c r="B619" s="40" t="s">
        <v>978</v>
      </c>
      <c r="C619" s="39"/>
      <c r="D619" s="53">
        <v>12.7</v>
      </c>
      <c r="E619" s="38">
        <f t="shared" si="9"/>
        <v>6.4934068911919747</v>
      </c>
      <c r="F619" s="32"/>
      <c r="G619" s="32"/>
    </row>
    <row r="620" spans="1:7" x14ac:dyDescent="0.25">
      <c r="A620" s="30" t="s">
        <v>979</v>
      </c>
      <c r="B620" s="40" t="s">
        <v>980</v>
      </c>
      <c r="C620" s="39"/>
      <c r="D620" s="53">
        <v>12.7</v>
      </c>
      <c r="E620" s="38">
        <f t="shared" si="9"/>
        <v>6.4934068911919747</v>
      </c>
      <c r="F620" s="32"/>
      <c r="G620" s="32"/>
    </row>
    <row r="621" spans="1:7" x14ac:dyDescent="0.25">
      <c r="A621" s="30" t="s">
        <v>981</v>
      </c>
      <c r="B621" s="40" t="s">
        <v>982</v>
      </c>
      <c r="C621" s="39"/>
      <c r="D621" s="53">
        <v>12.7</v>
      </c>
      <c r="E621" s="38">
        <f t="shared" si="9"/>
        <v>6.4934068911919747</v>
      </c>
      <c r="F621" s="32"/>
      <c r="G621" s="32"/>
    </row>
    <row r="622" spans="1:7" x14ac:dyDescent="0.25">
      <c r="A622" s="30" t="s">
        <v>983</v>
      </c>
      <c r="B622" s="40" t="s">
        <v>984</v>
      </c>
      <c r="C622" s="39"/>
      <c r="D622" s="53">
        <v>12.7</v>
      </c>
      <c r="E622" s="38">
        <f t="shared" si="9"/>
        <v>6.4934068911919747</v>
      </c>
      <c r="F622" s="32"/>
      <c r="G622" s="32"/>
    </row>
    <row r="623" spans="1:7" x14ac:dyDescent="0.25">
      <c r="A623" s="30" t="s">
        <v>985</v>
      </c>
      <c r="B623" s="40" t="s">
        <v>986</v>
      </c>
      <c r="C623" s="39"/>
      <c r="D623" s="53">
        <v>12.7</v>
      </c>
      <c r="E623" s="38">
        <f t="shared" si="9"/>
        <v>6.4934068911919747</v>
      </c>
      <c r="F623" s="32"/>
      <c r="G623" s="32"/>
    </row>
    <row r="624" spans="1:7" x14ac:dyDescent="0.25">
      <c r="A624" s="30" t="s">
        <v>987</v>
      </c>
      <c r="B624" s="40" t="s">
        <v>988</v>
      </c>
      <c r="C624" s="39"/>
      <c r="D624" s="53">
        <v>12.7</v>
      </c>
      <c r="E624" s="38">
        <f t="shared" si="9"/>
        <v>6.4934068911919747</v>
      </c>
      <c r="F624" s="32"/>
      <c r="G624" s="32"/>
    </row>
    <row r="625" spans="1:7" x14ac:dyDescent="0.25">
      <c r="A625" s="30" t="s">
        <v>989</v>
      </c>
      <c r="B625" s="40" t="s">
        <v>990</v>
      </c>
      <c r="C625" s="39"/>
      <c r="D625" s="53">
        <v>12.7</v>
      </c>
      <c r="E625" s="38">
        <f t="shared" si="9"/>
        <v>6.4934068911919747</v>
      </c>
      <c r="F625" s="32"/>
      <c r="G625" s="32"/>
    </row>
    <row r="626" spans="1:7" x14ac:dyDescent="0.25">
      <c r="A626" s="30" t="s">
        <v>991</v>
      </c>
      <c r="B626" s="40" t="s">
        <v>992</v>
      </c>
      <c r="C626" s="39"/>
      <c r="D626" s="53"/>
      <c r="E626" s="38"/>
      <c r="F626" s="32"/>
      <c r="G626" s="32"/>
    </row>
    <row r="627" spans="1:7" x14ac:dyDescent="0.25">
      <c r="A627" s="30" t="s">
        <v>3462</v>
      </c>
      <c r="B627" s="40" t="s">
        <v>3463</v>
      </c>
      <c r="C627" s="39"/>
      <c r="D627" s="53">
        <v>72</v>
      </c>
      <c r="E627" s="38">
        <f t="shared" si="9"/>
        <v>36.813015446127729</v>
      </c>
      <c r="F627" s="32"/>
      <c r="G627" s="32"/>
    </row>
    <row r="628" spans="1:7" ht="25.5" x14ac:dyDescent="0.25">
      <c r="A628" s="30" t="s">
        <v>3505</v>
      </c>
      <c r="B628" s="40" t="s">
        <v>3513</v>
      </c>
      <c r="C628" s="39"/>
      <c r="D628" s="53">
        <v>35</v>
      </c>
      <c r="E628" s="38">
        <f t="shared" si="9"/>
        <v>17.895215841867646</v>
      </c>
      <c r="F628" s="32"/>
      <c r="G628" s="32"/>
    </row>
    <row r="629" spans="1:7" x14ac:dyDescent="0.25">
      <c r="A629" s="30" t="s">
        <v>3512</v>
      </c>
      <c r="B629" s="40" t="s">
        <v>3514</v>
      </c>
      <c r="C629" s="39"/>
      <c r="D629" s="53">
        <v>30</v>
      </c>
      <c r="E629" s="38">
        <f t="shared" si="9"/>
        <v>15.338756435886555</v>
      </c>
      <c r="F629" s="32"/>
      <c r="G629" s="32"/>
    </row>
    <row r="630" spans="1:7" x14ac:dyDescent="0.25">
      <c r="A630" s="44" t="s">
        <v>3506</v>
      </c>
      <c r="B630" s="40" t="s">
        <v>3509</v>
      </c>
      <c r="C630" s="39"/>
      <c r="D630" s="53"/>
      <c r="E630" s="38"/>
      <c r="F630" s="32"/>
      <c r="G630" s="32"/>
    </row>
    <row r="631" spans="1:7" x14ac:dyDescent="0.25">
      <c r="A631" s="64" t="s">
        <v>3507</v>
      </c>
      <c r="B631" s="40" t="s">
        <v>3510</v>
      </c>
      <c r="C631" s="39"/>
      <c r="D631" s="53">
        <v>8</v>
      </c>
      <c r="E631" s="38">
        <f t="shared" si="9"/>
        <v>4.0903350495697479</v>
      </c>
      <c r="F631" s="32"/>
      <c r="G631" s="32"/>
    </row>
    <row r="632" spans="1:7" x14ac:dyDescent="0.25">
      <c r="A632" s="64" t="s">
        <v>3508</v>
      </c>
      <c r="B632" s="40" t="s">
        <v>3511</v>
      </c>
      <c r="C632" s="39"/>
      <c r="D632" s="53">
        <v>10</v>
      </c>
      <c r="E632" s="38">
        <f t="shared" si="9"/>
        <v>5.1129188119621851</v>
      </c>
      <c r="F632" s="32"/>
      <c r="G632" s="32"/>
    </row>
    <row r="633" spans="1:7" x14ac:dyDescent="0.25">
      <c r="A633" s="44" t="s">
        <v>3538</v>
      </c>
      <c r="B633" s="40" t="s">
        <v>3537</v>
      </c>
      <c r="C633" s="39"/>
      <c r="D633" s="53"/>
      <c r="E633" s="38">
        <f t="shared" si="9"/>
        <v>0</v>
      </c>
      <c r="F633" s="32"/>
      <c r="G633" s="32"/>
    </row>
    <row r="634" spans="1:7" x14ac:dyDescent="0.25">
      <c r="A634" s="44" t="s">
        <v>3539</v>
      </c>
      <c r="B634" s="40" t="s">
        <v>1095</v>
      </c>
      <c r="C634" s="39"/>
      <c r="D634" s="53">
        <v>31.6</v>
      </c>
      <c r="E634" s="38">
        <f t="shared" si="9"/>
        <v>16.156823445800505</v>
      </c>
      <c r="F634" s="32"/>
      <c r="G634" s="32"/>
    </row>
    <row r="635" spans="1:7" x14ac:dyDescent="0.25">
      <c r="A635" s="44" t="s">
        <v>3540</v>
      </c>
      <c r="B635" s="40" t="s">
        <v>1096</v>
      </c>
      <c r="C635" s="39"/>
      <c r="D635" s="53">
        <v>31.6</v>
      </c>
      <c r="E635" s="38">
        <f t="shared" si="9"/>
        <v>16.156823445800505</v>
      </c>
      <c r="F635" s="32"/>
      <c r="G635" s="32"/>
    </row>
    <row r="636" spans="1:7" x14ac:dyDescent="0.25">
      <c r="A636" s="30" t="s">
        <v>993</v>
      </c>
      <c r="B636" s="40" t="s">
        <v>994</v>
      </c>
      <c r="C636" s="39"/>
      <c r="D636" s="53"/>
      <c r="E636" s="38"/>
      <c r="F636" s="32"/>
      <c r="G636" s="32"/>
    </row>
    <row r="637" spans="1:7" x14ac:dyDescent="0.25">
      <c r="A637" s="30" t="s">
        <v>995</v>
      </c>
      <c r="B637" s="40" t="s">
        <v>996</v>
      </c>
      <c r="C637" s="39"/>
      <c r="D637" s="53"/>
      <c r="E637" s="38"/>
      <c r="F637" s="32"/>
      <c r="G637" s="32"/>
    </row>
    <row r="638" spans="1:7" x14ac:dyDescent="0.25">
      <c r="A638" s="30" t="s">
        <v>997</v>
      </c>
      <c r="B638" s="40" t="s">
        <v>998</v>
      </c>
      <c r="C638" s="39"/>
      <c r="D638" s="53">
        <v>25.3</v>
      </c>
      <c r="E638" s="38">
        <f t="shared" si="9"/>
        <v>12.935684594264329</v>
      </c>
      <c r="F638" s="32"/>
      <c r="G638" s="32"/>
    </row>
    <row r="639" spans="1:7" x14ac:dyDescent="0.25">
      <c r="A639" s="30" t="s">
        <v>999</v>
      </c>
      <c r="B639" s="40" t="s">
        <v>1000</v>
      </c>
      <c r="C639" s="39"/>
      <c r="D639" s="53">
        <v>25.3</v>
      </c>
      <c r="E639" s="38">
        <f t="shared" si="9"/>
        <v>12.935684594264329</v>
      </c>
      <c r="F639" s="32"/>
      <c r="G639" s="32"/>
    </row>
    <row r="640" spans="1:7" x14ac:dyDescent="0.25">
      <c r="A640" s="30" t="s">
        <v>1001</v>
      </c>
      <c r="B640" s="40" t="s">
        <v>1002</v>
      </c>
      <c r="C640" s="39"/>
      <c r="D640" s="53">
        <v>25.3</v>
      </c>
      <c r="E640" s="38">
        <f t="shared" si="9"/>
        <v>12.935684594264329</v>
      </c>
      <c r="F640" s="32"/>
      <c r="G640" s="32"/>
    </row>
    <row r="641" spans="1:7" x14ac:dyDescent="0.25">
      <c r="A641" s="30" t="s">
        <v>1003</v>
      </c>
      <c r="B641" s="40" t="s">
        <v>1004</v>
      </c>
      <c r="C641" s="39"/>
      <c r="D641" s="53">
        <v>25.3</v>
      </c>
      <c r="E641" s="38">
        <f t="shared" si="9"/>
        <v>12.935684594264329</v>
      </c>
      <c r="F641" s="32"/>
      <c r="G641" s="32"/>
    </row>
    <row r="642" spans="1:7" x14ac:dyDescent="0.25">
      <c r="A642" s="30" t="s">
        <v>1005</v>
      </c>
      <c r="B642" s="40" t="s">
        <v>1006</v>
      </c>
      <c r="C642" s="39"/>
      <c r="D642" s="53">
        <v>25.3</v>
      </c>
      <c r="E642" s="38">
        <f t="shared" si="9"/>
        <v>12.935684594264329</v>
      </c>
      <c r="F642" s="32"/>
      <c r="G642" s="32"/>
    </row>
    <row r="643" spans="1:7" x14ac:dyDescent="0.25">
      <c r="A643" s="30" t="s">
        <v>1007</v>
      </c>
      <c r="B643" s="40" t="s">
        <v>1008</v>
      </c>
      <c r="C643" s="39"/>
      <c r="D643" s="53">
        <v>25.3</v>
      </c>
      <c r="E643" s="38">
        <f t="shared" si="9"/>
        <v>12.935684594264329</v>
      </c>
      <c r="F643" s="32"/>
      <c r="G643" s="32"/>
    </row>
    <row r="644" spans="1:7" x14ac:dyDescent="0.25">
      <c r="A644" s="30" t="s">
        <v>1009</v>
      </c>
      <c r="B644" s="40" t="s">
        <v>1010</v>
      </c>
      <c r="C644" s="39"/>
      <c r="D644" s="53">
        <v>25.3</v>
      </c>
      <c r="E644" s="38">
        <f t="shared" si="9"/>
        <v>12.935684594264329</v>
      </c>
      <c r="F644" s="32"/>
      <c r="G644" s="32"/>
    </row>
    <row r="645" spans="1:7" x14ac:dyDescent="0.25">
      <c r="A645" s="30" t="s">
        <v>1011</v>
      </c>
      <c r="B645" s="40" t="s">
        <v>1012</v>
      </c>
      <c r="C645" s="39"/>
      <c r="D645" s="53">
        <v>25.3</v>
      </c>
      <c r="E645" s="38">
        <f t="shared" si="9"/>
        <v>12.935684594264329</v>
      </c>
      <c r="F645" s="32"/>
      <c r="G645" s="32"/>
    </row>
    <row r="646" spans="1:7" x14ac:dyDescent="0.25">
      <c r="A646" s="30" t="s">
        <v>1013</v>
      </c>
      <c r="B646" s="40" t="s">
        <v>1014</v>
      </c>
      <c r="C646" s="39"/>
      <c r="D646" s="53">
        <v>25.3</v>
      </c>
      <c r="E646" s="38">
        <f t="shared" si="9"/>
        <v>12.935684594264329</v>
      </c>
      <c r="F646" s="32"/>
      <c r="G646" s="32"/>
    </row>
    <row r="647" spans="1:7" ht="38.25" x14ac:dyDescent="0.25">
      <c r="A647" s="30" t="s">
        <v>3604</v>
      </c>
      <c r="B647" s="40" t="s">
        <v>3606</v>
      </c>
      <c r="C647" s="39"/>
      <c r="D647" s="53">
        <v>40</v>
      </c>
      <c r="E647" s="38">
        <f t="shared" si="9"/>
        <v>20.45167524784874</v>
      </c>
      <c r="F647" s="32"/>
      <c r="G647" s="32"/>
    </row>
    <row r="648" spans="1:7" x14ac:dyDescent="0.25">
      <c r="A648" s="30" t="s">
        <v>3605</v>
      </c>
      <c r="B648" s="40" t="s">
        <v>3607</v>
      </c>
      <c r="C648" s="39"/>
      <c r="D648" s="53">
        <v>30</v>
      </c>
      <c r="E648" s="38">
        <f t="shared" si="9"/>
        <v>15.338756435886555</v>
      </c>
      <c r="F648" s="32"/>
      <c r="G648" s="32"/>
    </row>
    <row r="649" spans="1:7" ht="42.75" customHeight="1" x14ac:dyDescent="0.25">
      <c r="A649" s="30" t="s">
        <v>1015</v>
      </c>
      <c r="B649" s="40" t="s">
        <v>3541</v>
      </c>
      <c r="C649" s="39"/>
      <c r="D649" s="53">
        <v>75.900000000000006</v>
      </c>
      <c r="E649" s="38">
        <f t="shared" si="9"/>
        <v>38.807053782792984</v>
      </c>
      <c r="F649" s="32"/>
      <c r="G649" s="32"/>
    </row>
    <row r="650" spans="1:7" x14ac:dyDescent="0.25">
      <c r="A650" s="30" t="s">
        <v>1016</v>
      </c>
      <c r="B650" s="40" t="s">
        <v>1017</v>
      </c>
      <c r="C650" s="39"/>
      <c r="D650" s="53"/>
      <c r="E650" s="38"/>
      <c r="F650" s="32"/>
      <c r="G650" s="32"/>
    </row>
    <row r="651" spans="1:7" x14ac:dyDescent="0.25">
      <c r="A651" s="30" t="s">
        <v>1018</v>
      </c>
      <c r="B651" s="40" t="s">
        <v>1019</v>
      </c>
      <c r="C651" s="39"/>
      <c r="D651" s="53">
        <v>25.3</v>
      </c>
      <c r="E651" s="38">
        <f t="shared" si="9"/>
        <v>12.935684594264329</v>
      </c>
      <c r="F651" s="32"/>
      <c r="G651" s="32"/>
    </row>
    <row r="652" spans="1:7" x14ac:dyDescent="0.25">
      <c r="A652" s="30" t="s">
        <v>1020</v>
      </c>
      <c r="B652" s="40" t="s">
        <v>1021</v>
      </c>
      <c r="C652" s="39"/>
      <c r="D652" s="53">
        <v>25.3</v>
      </c>
      <c r="E652" s="38">
        <f t="shared" si="9"/>
        <v>12.935684594264329</v>
      </c>
      <c r="F652" s="32"/>
      <c r="G652" s="32"/>
    </row>
    <row r="653" spans="1:7" x14ac:dyDescent="0.25">
      <c r="A653" s="30" t="s">
        <v>1022</v>
      </c>
      <c r="B653" s="40" t="s">
        <v>1023</v>
      </c>
      <c r="C653" s="39"/>
      <c r="D653" s="53"/>
      <c r="E653" s="38">
        <f t="shared" ref="E653:E719" si="10">D653/1.95583</f>
        <v>0</v>
      </c>
      <c r="F653" s="32"/>
      <c r="G653" s="32"/>
    </row>
    <row r="654" spans="1:7" x14ac:dyDescent="0.25">
      <c r="A654" s="30" t="s">
        <v>1024</v>
      </c>
      <c r="B654" s="40" t="s">
        <v>1025</v>
      </c>
      <c r="C654" s="39"/>
      <c r="D654" s="53">
        <v>25.3</v>
      </c>
      <c r="E654" s="38">
        <f t="shared" si="10"/>
        <v>12.935684594264329</v>
      </c>
      <c r="F654" s="32"/>
      <c r="G654" s="32"/>
    </row>
    <row r="655" spans="1:7" x14ac:dyDescent="0.25">
      <c r="A655" s="30" t="s">
        <v>1026</v>
      </c>
      <c r="B655" s="40" t="s">
        <v>1027</v>
      </c>
      <c r="C655" s="39"/>
      <c r="D655" s="53">
        <v>25.3</v>
      </c>
      <c r="E655" s="38">
        <f t="shared" si="10"/>
        <v>12.935684594264329</v>
      </c>
      <c r="F655" s="32"/>
      <c r="G655" s="32"/>
    </row>
    <row r="656" spans="1:7" x14ac:dyDescent="0.25">
      <c r="A656" s="30" t="s">
        <v>1028</v>
      </c>
      <c r="B656" s="40" t="s">
        <v>1029</v>
      </c>
      <c r="C656" s="39"/>
      <c r="D656" s="53">
        <v>25.3</v>
      </c>
      <c r="E656" s="38">
        <f t="shared" si="10"/>
        <v>12.935684594264329</v>
      </c>
      <c r="F656" s="32"/>
      <c r="G656" s="32"/>
    </row>
    <row r="657" spans="1:7" x14ac:dyDescent="0.25">
      <c r="A657" s="30" t="s">
        <v>1030</v>
      </c>
      <c r="B657" s="40" t="s">
        <v>1031</v>
      </c>
      <c r="C657" s="39"/>
      <c r="D657" s="53">
        <v>25.3</v>
      </c>
      <c r="E657" s="38">
        <f t="shared" si="10"/>
        <v>12.935684594264329</v>
      </c>
      <c r="F657" s="32"/>
      <c r="G657" s="32"/>
    </row>
    <row r="658" spans="1:7" x14ac:dyDescent="0.25">
      <c r="A658" s="30" t="s">
        <v>1032</v>
      </c>
      <c r="B658" s="40" t="s">
        <v>1033</v>
      </c>
      <c r="C658" s="39"/>
      <c r="D658" s="53">
        <v>31.6</v>
      </c>
      <c r="E658" s="38">
        <f t="shared" si="10"/>
        <v>16.156823445800505</v>
      </c>
      <c r="F658" s="32"/>
      <c r="G658" s="32"/>
    </row>
    <row r="659" spans="1:7" x14ac:dyDescent="0.25">
      <c r="A659" s="30" t="s">
        <v>1034</v>
      </c>
      <c r="B659" s="40" t="s">
        <v>1035</v>
      </c>
      <c r="C659" s="39"/>
      <c r="D659" s="53"/>
      <c r="E659" s="38"/>
      <c r="F659" s="32"/>
      <c r="G659" s="32"/>
    </row>
    <row r="660" spans="1:7" x14ac:dyDescent="0.25">
      <c r="A660" s="30" t="s">
        <v>1036</v>
      </c>
      <c r="B660" s="40" t="s">
        <v>1037</v>
      </c>
      <c r="C660" s="39"/>
      <c r="D660" s="53">
        <v>19</v>
      </c>
      <c r="E660" s="38">
        <f t="shared" si="10"/>
        <v>9.7145457427281521</v>
      </c>
      <c r="F660" s="32"/>
      <c r="G660" s="32"/>
    </row>
    <row r="661" spans="1:7" x14ac:dyDescent="0.25">
      <c r="A661" s="30" t="s">
        <v>1038</v>
      </c>
      <c r="B661" s="40" t="s">
        <v>1039</v>
      </c>
      <c r="C661" s="39"/>
      <c r="D661" s="53">
        <v>27.8</v>
      </c>
      <c r="E661" s="38">
        <f t="shared" si="10"/>
        <v>14.213914297254874</v>
      </c>
      <c r="F661" s="32"/>
      <c r="G661" s="32"/>
    </row>
    <row r="662" spans="1:7" x14ac:dyDescent="0.25">
      <c r="A662" s="30" t="s">
        <v>3552</v>
      </c>
      <c r="B662" s="40" t="s">
        <v>3553</v>
      </c>
      <c r="C662" s="39"/>
      <c r="D662" s="53">
        <v>35</v>
      </c>
      <c r="E662" s="38">
        <f t="shared" si="10"/>
        <v>17.895215841867646</v>
      </c>
      <c r="F662" s="32"/>
      <c r="G662" s="32"/>
    </row>
    <row r="663" spans="1:7" x14ac:dyDescent="0.25">
      <c r="A663" s="30" t="s">
        <v>1040</v>
      </c>
      <c r="B663" s="40" t="s">
        <v>1041</v>
      </c>
      <c r="C663" s="39"/>
      <c r="D663" s="53"/>
      <c r="E663" s="38"/>
      <c r="F663" s="32"/>
      <c r="G663" s="32"/>
    </row>
    <row r="664" spans="1:7" x14ac:dyDescent="0.25">
      <c r="A664" s="30" t="s">
        <v>1042</v>
      </c>
      <c r="B664" s="40" t="s">
        <v>1043</v>
      </c>
      <c r="C664" s="39"/>
      <c r="D664" s="53">
        <v>25.3</v>
      </c>
      <c r="E664" s="38">
        <f t="shared" si="10"/>
        <v>12.935684594264329</v>
      </c>
      <c r="F664" s="32"/>
      <c r="G664" s="32"/>
    </row>
    <row r="665" spans="1:7" x14ac:dyDescent="0.25">
      <c r="A665" s="30" t="s">
        <v>1044</v>
      </c>
      <c r="B665" s="40" t="s">
        <v>1045</v>
      </c>
      <c r="C665" s="39"/>
      <c r="D665" s="53">
        <v>25.3</v>
      </c>
      <c r="E665" s="38">
        <f t="shared" si="10"/>
        <v>12.935684594264329</v>
      </c>
      <c r="F665" s="32"/>
      <c r="G665" s="32"/>
    </row>
    <row r="666" spans="1:7" x14ac:dyDescent="0.25">
      <c r="A666" s="30" t="s">
        <v>1046</v>
      </c>
      <c r="B666" s="40" t="s">
        <v>1047</v>
      </c>
      <c r="C666" s="39"/>
      <c r="D666" s="53">
        <v>31.6</v>
      </c>
      <c r="E666" s="38">
        <f t="shared" si="10"/>
        <v>16.156823445800505</v>
      </c>
      <c r="F666" s="32"/>
      <c r="G666" s="32"/>
    </row>
    <row r="667" spans="1:7" ht="13.5" customHeight="1" x14ac:dyDescent="0.25">
      <c r="A667" s="30" t="s">
        <v>1048</v>
      </c>
      <c r="B667" s="40" t="s">
        <v>1049</v>
      </c>
      <c r="C667" s="39"/>
      <c r="D667" s="53"/>
      <c r="E667" s="38"/>
      <c r="F667" s="32"/>
      <c r="G667" s="32"/>
    </row>
    <row r="668" spans="1:7" x14ac:dyDescent="0.25">
      <c r="A668" s="30" t="s">
        <v>1050</v>
      </c>
      <c r="B668" s="40" t="s">
        <v>1051</v>
      </c>
      <c r="C668" s="39"/>
      <c r="D668" s="53">
        <v>25.3</v>
      </c>
      <c r="E668" s="38">
        <f t="shared" si="10"/>
        <v>12.935684594264329</v>
      </c>
      <c r="F668" s="32"/>
      <c r="G668" s="32"/>
    </row>
    <row r="669" spans="1:7" x14ac:dyDescent="0.25">
      <c r="A669" s="30" t="s">
        <v>1052</v>
      </c>
      <c r="B669" s="40" t="s">
        <v>1053</v>
      </c>
      <c r="C669" s="39"/>
      <c r="D669" s="53">
        <v>25.3</v>
      </c>
      <c r="E669" s="38">
        <f t="shared" si="10"/>
        <v>12.935684594264329</v>
      </c>
      <c r="F669" s="32"/>
      <c r="G669" s="32"/>
    </row>
    <row r="670" spans="1:7" x14ac:dyDescent="0.25">
      <c r="A670" s="30" t="s">
        <v>1054</v>
      </c>
      <c r="B670" s="40" t="s">
        <v>1055</v>
      </c>
      <c r="C670" s="39"/>
      <c r="D670" s="53">
        <v>31.6</v>
      </c>
      <c r="E670" s="38">
        <f t="shared" si="10"/>
        <v>16.156823445800505</v>
      </c>
      <c r="F670" s="32"/>
      <c r="G670" s="32"/>
    </row>
    <row r="671" spans="1:7" x14ac:dyDescent="0.25">
      <c r="A671" s="30" t="s">
        <v>1056</v>
      </c>
      <c r="B671" s="40" t="s">
        <v>1057</v>
      </c>
      <c r="C671" s="39"/>
      <c r="D671" s="53">
        <v>25.3</v>
      </c>
      <c r="E671" s="38">
        <f t="shared" si="10"/>
        <v>12.935684594264329</v>
      </c>
      <c r="F671" s="32"/>
      <c r="G671" s="32"/>
    </row>
    <row r="672" spans="1:7" x14ac:dyDescent="0.25">
      <c r="A672" s="30" t="s">
        <v>1058</v>
      </c>
      <c r="B672" s="40" t="s">
        <v>1059</v>
      </c>
      <c r="C672" s="39"/>
      <c r="D672" s="53">
        <v>25.3</v>
      </c>
      <c r="E672" s="38">
        <f t="shared" si="10"/>
        <v>12.935684594264329</v>
      </c>
      <c r="F672" s="32"/>
      <c r="G672" s="32"/>
    </row>
    <row r="673" spans="1:7" ht="25.5" x14ac:dyDescent="0.25">
      <c r="A673" s="30" t="s">
        <v>1060</v>
      </c>
      <c r="B673" s="40" t="s">
        <v>1061</v>
      </c>
      <c r="C673" s="39"/>
      <c r="D673" s="53">
        <v>63.3</v>
      </c>
      <c r="E673" s="38">
        <f t="shared" si="10"/>
        <v>32.364776079720627</v>
      </c>
      <c r="F673" s="32"/>
      <c r="G673" s="32"/>
    </row>
    <row r="674" spans="1:7" x14ac:dyDescent="0.25">
      <c r="A674" s="30" t="s">
        <v>1062</v>
      </c>
      <c r="B674" s="40" t="s">
        <v>3104</v>
      </c>
      <c r="C674" s="39"/>
      <c r="D674" s="53"/>
      <c r="E674" s="38"/>
      <c r="F674" s="32"/>
      <c r="G674" s="32"/>
    </row>
    <row r="675" spans="1:7" x14ac:dyDescent="0.25">
      <c r="A675" s="30" t="s">
        <v>1063</v>
      </c>
      <c r="B675" s="40" t="s">
        <v>1064</v>
      </c>
      <c r="C675" s="39"/>
      <c r="D675" s="53">
        <v>12.7</v>
      </c>
      <c r="E675" s="38">
        <f t="shared" si="10"/>
        <v>6.4934068911919747</v>
      </c>
      <c r="F675" s="32"/>
      <c r="G675" s="32"/>
    </row>
    <row r="676" spans="1:7" x14ac:dyDescent="0.25">
      <c r="A676" s="30" t="s">
        <v>1065</v>
      </c>
      <c r="B676" s="40" t="s">
        <v>1066</v>
      </c>
      <c r="C676" s="39"/>
      <c r="D676" s="53">
        <v>12.7</v>
      </c>
      <c r="E676" s="38">
        <f t="shared" si="10"/>
        <v>6.4934068911919747</v>
      </c>
      <c r="F676" s="32"/>
      <c r="G676" s="32"/>
    </row>
    <row r="677" spans="1:7" x14ac:dyDescent="0.25">
      <c r="A677" s="30" t="s">
        <v>1067</v>
      </c>
      <c r="B677" s="40" t="s">
        <v>1068</v>
      </c>
      <c r="C677" s="39"/>
      <c r="D677" s="53">
        <v>12.7</v>
      </c>
      <c r="E677" s="38">
        <f t="shared" si="10"/>
        <v>6.4934068911919747</v>
      </c>
      <c r="F677" s="32"/>
      <c r="G677" s="32"/>
    </row>
    <row r="678" spans="1:7" x14ac:dyDescent="0.25">
      <c r="A678" s="30" t="s">
        <v>1069</v>
      </c>
      <c r="B678" s="40" t="s">
        <v>1070</v>
      </c>
      <c r="C678" s="39"/>
      <c r="D678" s="53">
        <v>19</v>
      </c>
      <c r="E678" s="38">
        <f t="shared" si="10"/>
        <v>9.7145457427281521</v>
      </c>
      <c r="F678" s="32"/>
      <c r="G678" s="32"/>
    </row>
    <row r="679" spans="1:7" x14ac:dyDescent="0.25">
      <c r="A679" s="30" t="s">
        <v>1071</v>
      </c>
      <c r="B679" s="40" t="s">
        <v>1072</v>
      </c>
      <c r="C679" s="39"/>
      <c r="D679" s="53">
        <v>12.7</v>
      </c>
      <c r="E679" s="38">
        <f t="shared" si="10"/>
        <v>6.4934068911919747</v>
      </c>
      <c r="F679" s="32"/>
      <c r="G679" s="32"/>
    </row>
    <row r="680" spans="1:7" x14ac:dyDescent="0.25">
      <c r="A680" s="30" t="s">
        <v>1073</v>
      </c>
      <c r="B680" s="40" t="s">
        <v>1074</v>
      </c>
      <c r="C680" s="39"/>
      <c r="D680" s="53">
        <v>12.7</v>
      </c>
      <c r="E680" s="38">
        <f t="shared" si="10"/>
        <v>6.4934068911919747</v>
      </c>
      <c r="F680" s="32"/>
      <c r="G680" s="32"/>
    </row>
    <row r="681" spans="1:7" x14ac:dyDescent="0.25">
      <c r="A681" s="30" t="s">
        <v>1075</v>
      </c>
      <c r="B681" s="40" t="s">
        <v>1076</v>
      </c>
      <c r="C681" s="39"/>
      <c r="D681" s="53">
        <v>19</v>
      </c>
      <c r="E681" s="38">
        <f t="shared" si="10"/>
        <v>9.7145457427281521</v>
      </c>
      <c r="F681" s="32"/>
      <c r="G681" s="32"/>
    </row>
    <row r="682" spans="1:7" x14ac:dyDescent="0.25">
      <c r="A682" s="30" t="s">
        <v>1077</v>
      </c>
      <c r="B682" s="40" t="s">
        <v>1078</v>
      </c>
      <c r="C682" s="39"/>
      <c r="D682" s="53">
        <v>5.8</v>
      </c>
      <c r="E682" s="38">
        <f t="shared" si="10"/>
        <v>2.965492910938067</v>
      </c>
      <c r="F682" s="32"/>
      <c r="G682" s="32"/>
    </row>
    <row r="683" spans="1:7" x14ac:dyDescent="0.25">
      <c r="A683" s="30" t="s">
        <v>1079</v>
      </c>
      <c r="B683" s="40" t="s">
        <v>3556</v>
      </c>
      <c r="C683" s="39"/>
      <c r="D683" s="53"/>
      <c r="E683" s="38"/>
      <c r="F683" s="32"/>
      <c r="G683" s="32"/>
    </row>
    <row r="684" spans="1:7" ht="32.25" customHeight="1" x14ac:dyDescent="0.25">
      <c r="A684" s="30" t="s">
        <v>1081</v>
      </c>
      <c r="B684" s="40" t="s">
        <v>3671</v>
      </c>
      <c r="C684" s="39"/>
      <c r="D684" s="53">
        <v>322</v>
      </c>
      <c r="E684" s="38">
        <f t="shared" si="10"/>
        <v>164.63598574518235</v>
      </c>
      <c r="F684" s="32"/>
      <c r="G684" s="32"/>
    </row>
    <row r="685" spans="1:7" ht="25.5" x14ac:dyDescent="0.25">
      <c r="A685" s="30" t="s">
        <v>3554</v>
      </c>
      <c r="B685" s="40" t="s">
        <v>1080</v>
      </c>
      <c r="C685" s="39"/>
      <c r="D685" s="53">
        <v>213</v>
      </c>
      <c r="E685" s="38">
        <f t="shared" si="10"/>
        <v>108.90517069479453</v>
      </c>
      <c r="F685" s="32"/>
      <c r="G685" s="32"/>
    </row>
    <row r="686" spans="1:7" x14ac:dyDescent="0.25">
      <c r="A686" s="30" t="s">
        <v>3555</v>
      </c>
      <c r="B686" s="40" t="s">
        <v>3557</v>
      </c>
      <c r="C686" s="39"/>
      <c r="D686" s="53">
        <v>160</v>
      </c>
      <c r="E686" s="38">
        <f t="shared" si="10"/>
        <v>81.806700991394962</v>
      </c>
      <c r="F686" s="32"/>
      <c r="G686" s="32"/>
    </row>
    <row r="687" spans="1:7" x14ac:dyDescent="0.25">
      <c r="A687" s="30" t="s">
        <v>1082</v>
      </c>
      <c r="B687" s="40" t="s">
        <v>1083</v>
      </c>
      <c r="C687" s="39"/>
      <c r="D687" s="53"/>
      <c r="E687" s="38">
        <f t="shared" si="10"/>
        <v>0</v>
      </c>
      <c r="F687" s="32"/>
      <c r="G687" s="32"/>
    </row>
    <row r="688" spans="1:7" ht="25.5" x14ac:dyDescent="0.25">
      <c r="A688" s="30" t="s">
        <v>1084</v>
      </c>
      <c r="B688" s="40" t="s">
        <v>1085</v>
      </c>
      <c r="C688" s="39"/>
      <c r="D688" s="53">
        <v>25.3</v>
      </c>
      <c r="E688" s="38">
        <f t="shared" si="10"/>
        <v>12.935684594264329</v>
      </c>
      <c r="F688" s="32"/>
      <c r="G688" s="32"/>
    </row>
    <row r="689" spans="1:7" x14ac:dyDescent="0.25">
      <c r="A689" s="30" t="s">
        <v>1086</v>
      </c>
      <c r="B689" s="40" t="s">
        <v>1087</v>
      </c>
      <c r="C689" s="39"/>
      <c r="D689" s="53"/>
      <c r="E689" s="38"/>
      <c r="F689" s="32"/>
      <c r="G689" s="32"/>
    </row>
    <row r="690" spans="1:7" x14ac:dyDescent="0.25">
      <c r="A690" s="30" t="s">
        <v>1088</v>
      </c>
      <c r="B690" s="40" t="s">
        <v>3105</v>
      </c>
      <c r="C690" s="39"/>
      <c r="D690" s="53">
        <v>19</v>
      </c>
      <c r="E690" s="38">
        <f t="shared" si="10"/>
        <v>9.7145457427281521</v>
      </c>
      <c r="F690" s="32"/>
      <c r="G690" s="32"/>
    </row>
    <row r="691" spans="1:7" x14ac:dyDescent="0.25">
      <c r="A691" s="30" t="s">
        <v>1089</v>
      </c>
      <c r="B691" s="40" t="s">
        <v>1090</v>
      </c>
      <c r="C691" s="39"/>
      <c r="D691" s="53">
        <v>27.8</v>
      </c>
      <c r="E691" s="38">
        <f t="shared" si="10"/>
        <v>14.213914297254874</v>
      </c>
      <c r="F691" s="32"/>
      <c r="G691" s="32"/>
    </row>
    <row r="692" spans="1:7" x14ac:dyDescent="0.25">
      <c r="A692" s="30" t="s">
        <v>1091</v>
      </c>
      <c r="B692" s="40" t="s">
        <v>1092</v>
      </c>
      <c r="C692" s="39"/>
      <c r="D692" s="53">
        <v>27.8</v>
      </c>
      <c r="E692" s="38">
        <f t="shared" si="10"/>
        <v>14.213914297254874</v>
      </c>
      <c r="F692" s="32"/>
      <c r="G692" s="32"/>
    </row>
    <row r="693" spans="1:7" x14ac:dyDescent="0.25">
      <c r="A693" s="30" t="s">
        <v>1093</v>
      </c>
      <c r="B693" s="40" t="s">
        <v>1094</v>
      </c>
      <c r="C693" s="39"/>
      <c r="D693" s="53">
        <v>27.8</v>
      </c>
      <c r="E693" s="38">
        <f t="shared" si="10"/>
        <v>14.213914297254874</v>
      </c>
      <c r="F693" s="32"/>
      <c r="G693" s="32"/>
    </row>
    <row r="694" spans="1:7" ht="25.5" x14ac:dyDescent="0.25">
      <c r="A694" s="30" t="s">
        <v>1097</v>
      </c>
      <c r="B694" s="40" t="s">
        <v>3012</v>
      </c>
      <c r="C694" s="39"/>
      <c r="D694" s="53">
        <v>171</v>
      </c>
      <c r="E694" s="38">
        <f t="shared" si="10"/>
        <v>87.430911684553365</v>
      </c>
      <c r="F694" s="32"/>
      <c r="G694" s="32"/>
    </row>
    <row r="695" spans="1:7" ht="25.5" x14ac:dyDescent="0.25">
      <c r="A695" s="30" t="s">
        <v>1098</v>
      </c>
      <c r="B695" s="40" t="s">
        <v>1099</v>
      </c>
      <c r="C695" s="39"/>
      <c r="D695" s="53">
        <v>94.3</v>
      </c>
      <c r="E695" s="38">
        <f t="shared" si="10"/>
        <v>48.214824396803401</v>
      </c>
      <c r="F695" s="32"/>
      <c r="G695" s="32"/>
    </row>
    <row r="696" spans="1:7" x14ac:dyDescent="0.25">
      <c r="A696" s="30" t="s">
        <v>1100</v>
      </c>
      <c r="B696" s="40" t="s">
        <v>1101</v>
      </c>
      <c r="C696" s="39"/>
      <c r="D696" s="38"/>
      <c r="E696" s="38">
        <f t="shared" si="10"/>
        <v>0</v>
      </c>
      <c r="F696" s="32"/>
      <c r="G696" s="32"/>
    </row>
    <row r="697" spans="1:7" x14ac:dyDescent="0.25">
      <c r="A697" s="30" t="s">
        <v>3546</v>
      </c>
      <c r="B697" s="40" t="s">
        <v>3550</v>
      </c>
      <c r="C697" s="39"/>
      <c r="D697" s="38">
        <v>50</v>
      </c>
      <c r="E697" s="38">
        <f t="shared" si="10"/>
        <v>25.564594059810926</v>
      </c>
      <c r="F697" s="32"/>
      <c r="G697" s="32"/>
    </row>
    <row r="698" spans="1:7" x14ac:dyDescent="0.25">
      <c r="A698" s="30" t="s">
        <v>3547</v>
      </c>
      <c r="B698" s="40" t="s">
        <v>3551</v>
      </c>
      <c r="C698" s="39"/>
      <c r="D698" s="38">
        <v>50</v>
      </c>
      <c r="E698" s="38">
        <f t="shared" si="10"/>
        <v>25.564594059810926</v>
      </c>
      <c r="F698" s="32"/>
      <c r="G698" s="32"/>
    </row>
    <row r="699" spans="1:7" x14ac:dyDescent="0.25">
      <c r="A699" s="44" t="s">
        <v>3665</v>
      </c>
      <c r="B699" s="40" t="s">
        <v>3666</v>
      </c>
      <c r="C699" s="39"/>
      <c r="D699" s="38"/>
      <c r="E699" s="38"/>
      <c r="F699" s="32"/>
      <c r="G699" s="32"/>
    </row>
    <row r="700" spans="1:7" x14ac:dyDescent="0.25">
      <c r="A700" s="44" t="s">
        <v>3667</v>
      </c>
      <c r="B700" s="40" t="s">
        <v>3669</v>
      </c>
      <c r="C700" s="39"/>
      <c r="D700" s="38">
        <v>44.98</v>
      </c>
      <c r="E700" s="38">
        <f t="shared" si="10"/>
        <v>22.997908816205907</v>
      </c>
      <c r="F700" s="32"/>
      <c r="G700" s="32"/>
    </row>
    <row r="701" spans="1:7" x14ac:dyDescent="0.25">
      <c r="A701" s="44" t="s">
        <v>3668</v>
      </c>
      <c r="B701" s="40" t="s">
        <v>3670</v>
      </c>
      <c r="C701" s="39"/>
      <c r="D701" s="38">
        <v>44.98</v>
      </c>
      <c r="E701" s="38">
        <f t="shared" ref="E701" si="11">D701/1.95583</f>
        <v>22.997908816205907</v>
      </c>
      <c r="F701" s="32"/>
      <c r="G701" s="32"/>
    </row>
    <row r="702" spans="1:7" x14ac:dyDescent="0.25">
      <c r="A702" s="30" t="s">
        <v>1102</v>
      </c>
      <c r="B702" s="40" t="s">
        <v>2719</v>
      </c>
      <c r="C702" s="39"/>
      <c r="D702" s="38"/>
      <c r="E702" s="38"/>
      <c r="F702" s="32"/>
      <c r="G702" s="32"/>
    </row>
    <row r="703" spans="1:7" x14ac:dyDescent="0.25">
      <c r="A703" s="30" t="s">
        <v>1103</v>
      </c>
      <c r="B703" s="40" t="s">
        <v>1104</v>
      </c>
      <c r="C703" s="39"/>
      <c r="D703" s="38">
        <v>12.1</v>
      </c>
      <c r="E703" s="38">
        <f t="shared" si="10"/>
        <v>6.186631762474244</v>
      </c>
      <c r="F703" s="32"/>
      <c r="G703" s="32"/>
    </row>
    <row r="704" spans="1:7" x14ac:dyDescent="0.25">
      <c r="A704" s="30" t="s">
        <v>1105</v>
      </c>
      <c r="B704" s="40" t="s">
        <v>1106</v>
      </c>
      <c r="C704" s="39"/>
      <c r="D704" s="38">
        <v>11</v>
      </c>
      <c r="E704" s="38">
        <f t="shared" si="10"/>
        <v>5.6242106931584033</v>
      </c>
      <c r="F704" s="32"/>
      <c r="G704" s="32"/>
    </row>
    <row r="705" spans="1:7" ht="25.5" x14ac:dyDescent="0.25">
      <c r="A705" s="30" t="s">
        <v>1107</v>
      </c>
      <c r="B705" s="40" t="s">
        <v>1108</v>
      </c>
      <c r="C705" s="39"/>
      <c r="D705" s="38">
        <v>15.4</v>
      </c>
      <c r="E705" s="38">
        <f t="shared" si="10"/>
        <v>7.8738949704217651</v>
      </c>
      <c r="F705" s="32"/>
      <c r="G705" s="32"/>
    </row>
    <row r="706" spans="1:7" x14ac:dyDescent="0.25">
      <c r="A706" s="30" t="s">
        <v>1109</v>
      </c>
      <c r="B706" s="40" t="s">
        <v>1110</v>
      </c>
      <c r="C706" s="39"/>
      <c r="D706" s="38">
        <v>13.2</v>
      </c>
      <c r="E706" s="38">
        <f t="shared" si="10"/>
        <v>6.7490528317900838</v>
      </c>
      <c r="F706" s="32"/>
      <c r="G706" s="32"/>
    </row>
    <row r="707" spans="1:7" x14ac:dyDescent="0.25">
      <c r="A707" s="30" t="s">
        <v>1111</v>
      </c>
      <c r="B707" s="40" t="s">
        <v>1112</v>
      </c>
      <c r="C707" s="39"/>
      <c r="D707" s="38">
        <v>16.5</v>
      </c>
      <c r="E707" s="38">
        <f t="shared" si="10"/>
        <v>8.4363160397376049</v>
      </c>
      <c r="F707" s="32"/>
      <c r="G707" s="32"/>
    </row>
    <row r="708" spans="1:7" x14ac:dyDescent="0.25">
      <c r="A708" s="30" t="s">
        <v>1113</v>
      </c>
      <c r="B708" s="40" t="s">
        <v>1114</v>
      </c>
      <c r="C708" s="39"/>
      <c r="D708" s="38">
        <v>16.5</v>
      </c>
      <c r="E708" s="38">
        <f t="shared" si="10"/>
        <v>8.4363160397376049</v>
      </c>
      <c r="F708" s="32"/>
      <c r="G708" s="32"/>
    </row>
    <row r="709" spans="1:7" x14ac:dyDescent="0.25">
      <c r="A709" s="30" t="s">
        <v>1115</v>
      </c>
      <c r="B709" s="40" t="s">
        <v>1116</v>
      </c>
      <c r="C709" s="39"/>
      <c r="D709" s="38">
        <v>17.600000000000001</v>
      </c>
      <c r="E709" s="38">
        <f t="shared" si="10"/>
        <v>8.9987371090534456</v>
      </c>
      <c r="F709" s="32"/>
      <c r="G709" s="32"/>
    </row>
    <row r="710" spans="1:7" x14ac:dyDescent="0.25">
      <c r="A710" s="30" t="s">
        <v>1117</v>
      </c>
      <c r="B710" s="40" t="s">
        <v>1118</v>
      </c>
      <c r="C710" s="39"/>
      <c r="D710" s="38">
        <v>17.600000000000001</v>
      </c>
      <c r="E710" s="38">
        <f t="shared" si="10"/>
        <v>8.9987371090534456</v>
      </c>
      <c r="F710" s="32"/>
      <c r="G710" s="32"/>
    </row>
    <row r="711" spans="1:7" x14ac:dyDescent="0.25">
      <c r="A711" s="30" t="s">
        <v>1119</v>
      </c>
      <c r="B711" s="40" t="s">
        <v>1120</v>
      </c>
      <c r="C711" s="39"/>
      <c r="D711" s="38">
        <v>17.600000000000001</v>
      </c>
      <c r="E711" s="38">
        <f t="shared" si="10"/>
        <v>8.9987371090534456</v>
      </c>
      <c r="F711" s="32"/>
      <c r="G711" s="32"/>
    </row>
    <row r="712" spans="1:7" x14ac:dyDescent="0.25">
      <c r="A712" s="30" t="s">
        <v>1121</v>
      </c>
      <c r="B712" s="40" t="s">
        <v>1122</v>
      </c>
      <c r="C712" s="39"/>
      <c r="D712" s="38">
        <v>17.600000000000001</v>
      </c>
      <c r="E712" s="38">
        <f t="shared" si="10"/>
        <v>8.9987371090534456</v>
      </c>
      <c r="F712" s="32"/>
      <c r="G712" s="32"/>
    </row>
    <row r="713" spans="1:7" x14ac:dyDescent="0.25">
      <c r="A713" s="30" t="s">
        <v>1123</v>
      </c>
      <c r="B713" s="40" t="s">
        <v>1124</v>
      </c>
      <c r="C713" s="39"/>
      <c r="D713" s="38">
        <v>16.5</v>
      </c>
      <c r="E713" s="38">
        <f t="shared" si="10"/>
        <v>8.4363160397376049</v>
      </c>
      <c r="F713" s="32"/>
      <c r="G713" s="32"/>
    </row>
    <row r="714" spans="1:7" x14ac:dyDescent="0.25">
      <c r="A714" s="30" t="s">
        <v>1125</v>
      </c>
      <c r="B714" s="40" t="s">
        <v>1126</v>
      </c>
      <c r="C714" s="39"/>
      <c r="D714" s="38">
        <v>16.5</v>
      </c>
      <c r="E714" s="38">
        <f t="shared" si="10"/>
        <v>8.4363160397376049</v>
      </c>
      <c r="F714" s="32"/>
      <c r="G714" s="32"/>
    </row>
    <row r="715" spans="1:7" x14ac:dyDescent="0.25">
      <c r="A715" s="30" t="s">
        <v>1127</v>
      </c>
      <c r="B715" s="40" t="s">
        <v>3010</v>
      </c>
      <c r="C715" s="39"/>
      <c r="D715" s="38">
        <v>17.600000000000001</v>
      </c>
      <c r="E715" s="38">
        <f t="shared" si="10"/>
        <v>8.9987371090534456</v>
      </c>
      <c r="F715" s="32"/>
      <c r="G715" s="32"/>
    </row>
    <row r="716" spans="1:7" x14ac:dyDescent="0.25">
      <c r="A716" s="30" t="s">
        <v>1128</v>
      </c>
      <c r="B716" s="40" t="s">
        <v>3011</v>
      </c>
      <c r="C716" s="39"/>
      <c r="D716" s="38">
        <v>17.600000000000001</v>
      </c>
      <c r="E716" s="38">
        <f t="shared" si="10"/>
        <v>8.9987371090534456</v>
      </c>
      <c r="F716" s="32"/>
      <c r="G716" s="32"/>
    </row>
    <row r="717" spans="1:7" x14ac:dyDescent="0.25">
      <c r="A717" s="30" t="s">
        <v>1129</v>
      </c>
      <c r="B717" s="40" t="s">
        <v>1130</v>
      </c>
      <c r="C717" s="39"/>
      <c r="D717" s="38">
        <v>14.3</v>
      </c>
      <c r="E717" s="38">
        <f t="shared" si="10"/>
        <v>7.3114739011059244</v>
      </c>
      <c r="F717" s="32"/>
      <c r="G717" s="32"/>
    </row>
    <row r="718" spans="1:7" x14ac:dyDescent="0.25">
      <c r="A718" s="30" t="s">
        <v>1131</v>
      </c>
      <c r="B718" s="40" t="s">
        <v>1132</v>
      </c>
      <c r="C718" s="39"/>
      <c r="D718" s="38">
        <v>14.3</v>
      </c>
      <c r="E718" s="38">
        <f t="shared" si="10"/>
        <v>7.3114739011059244</v>
      </c>
      <c r="F718" s="32"/>
      <c r="G718" s="32"/>
    </row>
    <row r="719" spans="1:7" x14ac:dyDescent="0.25">
      <c r="A719" s="30" t="s">
        <v>1133</v>
      </c>
      <c r="B719" s="40" t="s">
        <v>1134</v>
      </c>
      <c r="C719" s="39"/>
      <c r="D719" s="38">
        <v>16.5</v>
      </c>
      <c r="E719" s="38">
        <f t="shared" si="10"/>
        <v>8.4363160397376049</v>
      </c>
      <c r="F719" s="32"/>
      <c r="G719" s="32"/>
    </row>
    <row r="720" spans="1:7" x14ac:dyDescent="0.25">
      <c r="A720" s="30" t="s">
        <v>1135</v>
      </c>
      <c r="B720" s="40" t="s">
        <v>1136</v>
      </c>
      <c r="C720" s="39"/>
      <c r="D720" s="38">
        <v>16.5</v>
      </c>
      <c r="E720" s="38">
        <f t="shared" ref="E720:E798" si="12">D720/1.95583</f>
        <v>8.4363160397376049</v>
      </c>
      <c r="F720" s="32"/>
      <c r="G720" s="32"/>
    </row>
    <row r="721" spans="1:7" x14ac:dyDescent="0.25">
      <c r="A721" s="30" t="s">
        <v>1137</v>
      </c>
      <c r="B721" s="40" t="s">
        <v>1138</v>
      </c>
      <c r="C721" s="39"/>
      <c r="D721" s="38">
        <v>22</v>
      </c>
      <c r="E721" s="38">
        <f t="shared" si="12"/>
        <v>11.248421386316807</v>
      </c>
      <c r="F721" s="32"/>
      <c r="G721" s="32"/>
    </row>
    <row r="722" spans="1:7" x14ac:dyDescent="0.25">
      <c r="A722" s="30" t="s">
        <v>1139</v>
      </c>
      <c r="B722" s="40" t="s">
        <v>1140</v>
      </c>
      <c r="C722" s="39"/>
      <c r="D722" s="38">
        <v>22</v>
      </c>
      <c r="E722" s="38">
        <f t="shared" si="12"/>
        <v>11.248421386316807</v>
      </c>
      <c r="F722" s="32"/>
      <c r="G722" s="32"/>
    </row>
    <row r="723" spans="1:7" x14ac:dyDescent="0.25">
      <c r="A723" s="30" t="s">
        <v>1141</v>
      </c>
      <c r="B723" s="40" t="s">
        <v>1142</v>
      </c>
      <c r="C723" s="39"/>
      <c r="D723" s="38">
        <v>25</v>
      </c>
      <c r="E723" s="38">
        <f t="shared" si="12"/>
        <v>12.782297029905463</v>
      </c>
      <c r="F723" s="32"/>
      <c r="G723" s="32"/>
    </row>
    <row r="724" spans="1:7" x14ac:dyDescent="0.25">
      <c r="A724" s="30" t="s">
        <v>1143</v>
      </c>
      <c r="B724" s="40" t="s">
        <v>1144</v>
      </c>
      <c r="C724" s="39"/>
      <c r="D724" s="38">
        <v>25</v>
      </c>
      <c r="E724" s="38">
        <f t="shared" si="12"/>
        <v>12.782297029905463</v>
      </c>
      <c r="F724" s="32"/>
      <c r="G724" s="32"/>
    </row>
    <row r="725" spans="1:7" x14ac:dyDescent="0.25">
      <c r="A725" s="30" t="s">
        <v>1145</v>
      </c>
      <c r="B725" s="40" t="s">
        <v>1146</v>
      </c>
      <c r="C725" s="39"/>
      <c r="D725" s="38">
        <v>18.399999999999999</v>
      </c>
      <c r="E725" s="38">
        <f t="shared" si="12"/>
        <v>9.4077706140104205</v>
      </c>
      <c r="F725" s="32"/>
      <c r="G725" s="32"/>
    </row>
    <row r="726" spans="1:7" x14ac:dyDescent="0.25">
      <c r="A726" s="30" t="s">
        <v>1147</v>
      </c>
      <c r="B726" s="40" t="s">
        <v>1148</v>
      </c>
      <c r="C726" s="39"/>
      <c r="D726" s="38">
        <v>18.399999999999999</v>
      </c>
      <c r="E726" s="38">
        <f t="shared" si="12"/>
        <v>9.4077706140104205</v>
      </c>
      <c r="F726" s="32"/>
      <c r="G726" s="32"/>
    </row>
    <row r="727" spans="1:7" x14ac:dyDescent="0.25">
      <c r="A727" s="30" t="s">
        <v>1149</v>
      </c>
      <c r="B727" s="40" t="s">
        <v>1150</v>
      </c>
      <c r="C727" s="39"/>
      <c r="D727" s="38">
        <v>30</v>
      </c>
      <c r="E727" s="38">
        <f t="shared" si="12"/>
        <v>15.338756435886555</v>
      </c>
      <c r="F727" s="32"/>
      <c r="G727" s="32"/>
    </row>
    <row r="728" spans="1:7" ht="25.5" x14ac:dyDescent="0.25">
      <c r="A728" s="30" t="s">
        <v>1151</v>
      </c>
      <c r="B728" s="40" t="s">
        <v>1152</v>
      </c>
      <c r="C728" s="39"/>
      <c r="D728" s="38">
        <v>25</v>
      </c>
      <c r="E728" s="38">
        <f t="shared" si="12"/>
        <v>12.782297029905463</v>
      </c>
      <c r="F728" s="32"/>
      <c r="G728" s="32"/>
    </row>
    <row r="729" spans="1:7" ht="25.5" x14ac:dyDescent="0.2">
      <c r="A729" s="30" t="s">
        <v>2929</v>
      </c>
      <c r="B729" s="50" t="s">
        <v>2930</v>
      </c>
      <c r="C729" s="39"/>
      <c r="D729" s="38">
        <v>30</v>
      </c>
      <c r="E729" s="38">
        <f t="shared" si="12"/>
        <v>15.338756435886555</v>
      </c>
      <c r="F729" s="32"/>
      <c r="G729" s="32"/>
    </row>
    <row r="730" spans="1:7" x14ac:dyDescent="0.2">
      <c r="A730" s="30" t="s">
        <v>2957</v>
      </c>
      <c r="B730" s="50" t="s">
        <v>2958</v>
      </c>
      <c r="C730" s="39"/>
      <c r="D730" s="38">
        <v>110</v>
      </c>
      <c r="E730" s="38">
        <f t="shared" si="12"/>
        <v>56.242106931584033</v>
      </c>
      <c r="F730" s="32"/>
      <c r="G730" s="32"/>
    </row>
    <row r="731" spans="1:7" ht="25.5" x14ac:dyDescent="0.2">
      <c r="A731" s="30" t="s">
        <v>2984</v>
      </c>
      <c r="B731" s="50" t="s">
        <v>2987</v>
      </c>
      <c r="C731" s="39"/>
      <c r="D731" s="38">
        <v>30</v>
      </c>
      <c r="E731" s="38">
        <f t="shared" si="12"/>
        <v>15.338756435886555</v>
      </c>
      <c r="F731" s="32"/>
      <c r="G731" s="32"/>
    </row>
    <row r="732" spans="1:7" ht="25.5" x14ac:dyDescent="0.2">
      <c r="A732" s="30" t="s">
        <v>2985</v>
      </c>
      <c r="B732" s="50" t="s">
        <v>2988</v>
      </c>
      <c r="C732" s="39"/>
      <c r="D732" s="38">
        <v>30</v>
      </c>
      <c r="E732" s="38">
        <f t="shared" si="12"/>
        <v>15.338756435886555</v>
      </c>
      <c r="F732" s="32"/>
      <c r="G732" s="32"/>
    </row>
    <row r="733" spans="1:7" ht="25.5" x14ac:dyDescent="0.2">
      <c r="A733" s="30" t="s">
        <v>2986</v>
      </c>
      <c r="B733" s="50" t="s">
        <v>2989</v>
      </c>
      <c r="C733" s="39"/>
      <c r="D733" s="38">
        <v>30</v>
      </c>
      <c r="E733" s="38">
        <f t="shared" si="12"/>
        <v>15.338756435886555</v>
      </c>
      <c r="F733" s="32"/>
      <c r="G733" s="32"/>
    </row>
    <row r="734" spans="1:7" x14ac:dyDescent="0.2">
      <c r="A734" s="30" t="s">
        <v>3003</v>
      </c>
      <c r="B734" s="50" t="s">
        <v>3004</v>
      </c>
      <c r="C734" s="39"/>
      <c r="D734" s="38">
        <v>30</v>
      </c>
      <c r="E734" s="38">
        <f t="shared" si="12"/>
        <v>15.338756435886555</v>
      </c>
      <c r="F734" s="32"/>
      <c r="G734" s="32"/>
    </row>
    <row r="735" spans="1:7" ht="25.5" x14ac:dyDescent="0.2">
      <c r="A735" s="30" t="s">
        <v>3022</v>
      </c>
      <c r="B735" s="50" t="s">
        <v>3027</v>
      </c>
      <c r="C735" s="39"/>
      <c r="D735" s="38">
        <v>180</v>
      </c>
      <c r="E735" s="38">
        <f t="shared" si="12"/>
        <v>92.032538615319325</v>
      </c>
      <c r="F735" s="32"/>
      <c r="G735" s="32"/>
    </row>
    <row r="736" spans="1:7" ht="25.5" x14ac:dyDescent="0.2">
      <c r="A736" s="30" t="s">
        <v>3023</v>
      </c>
      <c r="B736" s="50" t="s">
        <v>3028</v>
      </c>
      <c r="C736" s="39"/>
      <c r="D736" s="38">
        <v>200</v>
      </c>
      <c r="E736" s="38">
        <f t="shared" si="12"/>
        <v>102.2583762392437</v>
      </c>
      <c r="F736" s="32"/>
      <c r="G736" s="32"/>
    </row>
    <row r="737" spans="1:7" x14ac:dyDescent="0.2">
      <c r="A737" s="30" t="s">
        <v>3024</v>
      </c>
      <c r="B737" s="50" t="s">
        <v>3029</v>
      </c>
      <c r="C737" s="39"/>
      <c r="D737" s="38">
        <v>25</v>
      </c>
      <c r="E737" s="38">
        <f t="shared" si="12"/>
        <v>12.782297029905463</v>
      </c>
      <c r="F737" s="32"/>
      <c r="G737" s="32"/>
    </row>
    <row r="738" spans="1:7" x14ac:dyDescent="0.2">
      <c r="A738" s="30" t="s">
        <v>3025</v>
      </c>
      <c r="B738" s="50" t="s">
        <v>3030</v>
      </c>
      <c r="C738" s="39"/>
      <c r="D738" s="38">
        <v>30</v>
      </c>
      <c r="E738" s="38">
        <f t="shared" si="12"/>
        <v>15.338756435886555</v>
      </c>
      <c r="F738" s="32"/>
      <c r="G738" s="32"/>
    </row>
    <row r="739" spans="1:7" ht="25.5" x14ac:dyDescent="0.2">
      <c r="A739" s="30" t="s">
        <v>3026</v>
      </c>
      <c r="B739" s="50" t="s">
        <v>3031</v>
      </c>
      <c r="C739" s="39"/>
      <c r="D739" s="38">
        <v>30</v>
      </c>
      <c r="E739" s="38">
        <f t="shared" si="12"/>
        <v>15.338756435886555</v>
      </c>
      <c r="F739" s="32"/>
      <c r="G739" s="32"/>
    </row>
    <row r="740" spans="1:7" x14ac:dyDescent="0.2">
      <c r="A740" s="30" t="s">
        <v>3055</v>
      </c>
      <c r="B740" s="50" t="s">
        <v>3056</v>
      </c>
      <c r="C740" s="39"/>
      <c r="D740" s="38">
        <v>300</v>
      </c>
      <c r="E740" s="38">
        <f t="shared" si="12"/>
        <v>153.38756435886555</v>
      </c>
      <c r="F740" s="32"/>
      <c r="G740" s="32"/>
    </row>
    <row r="741" spans="1:7" x14ac:dyDescent="0.2">
      <c r="A741" s="30" t="s">
        <v>3094</v>
      </c>
      <c r="B741" s="50" t="s">
        <v>3098</v>
      </c>
      <c r="C741" s="39"/>
      <c r="D741" s="38">
        <v>120</v>
      </c>
      <c r="E741" s="38">
        <f t="shared" si="12"/>
        <v>61.355025743546221</v>
      </c>
      <c r="F741" s="32"/>
      <c r="G741" s="32"/>
    </row>
    <row r="742" spans="1:7" x14ac:dyDescent="0.2">
      <c r="A742" s="30" t="s">
        <v>3095</v>
      </c>
      <c r="B742" s="50" t="s">
        <v>3099</v>
      </c>
      <c r="C742" s="39"/>
      <c r="D742" s="38">
        <v>120</v>
      </c>
      <c r="E742" s="38">
        <f t="shared" si="12"/>
        <v>61.355025743546221</v>
      </c>
      <c r="F742" s="32"/>
      <c r="G742" s="32"/>
    </row>
    <row r="743" spans="1:7" x14ac:dyDescent="0.2">
      <c r="A743" s="30" t="s">
        <v>3096</v>
      </c>
      <c r="B743" s="50" t="s">
        <v>3100</v>
      </c>
      <c r="C743" s="39"/>
      <c r="D743" s="38">
        <v>120</v>
      </c>
      <c r="E743" s="38">
        <f t="shared" si="12"/>
        <v>61.355025743546221</v>
      </c>
      <c r="F743" s="32"/>
      <c r="G743" s="32"/>
    </row>
    <row r="744" spans="1:7" x14ac:dyDescent="0.2">
      <c r="A744" s="30" t="s">
        <v>3097</v>
      </c>
      <c r="B744" s="50" t="s">
        <v>3101</v>
      </c>
      <c r="C744" s="39"/>
      <c r="D744" s="38">
        <v>120</v>
      </c>
      <c r="E744" s="38">
        <f t="shared" si="12"/>
        <v>61.355025743546221</v>
      </c>
      <c r="F744" s="32"/>
      <c r="G744" s="32"/>
    </row>
    <row r="745" spans="1:7" x14ac:dyDescent="0.25">
      <c r="A745" s="30" t="s">
        <v>1153</v>
      </c>
      <c r="B745" s="40" t="s">
        <v>3013</v>
      </c>
      <c r="C745" s="39"/>
      <c r="D745" s="38"/>
      <c r="E745" s="38"/>
      <c r="F745" s="32"/>
      <c r="G745" s="32"/>
    </row>
    <row r="746" spans="1:7" ht="38.25" x14ac:dyDescent="0.25">
      <c r="A746" s="30" t="s">
        <v>1154</v>
      </c>
      <c r="B746" s="40" t="s">
        <v>3014</v>
      </c>
      <c r="C746" s="39"/>
      <c r="D746" s="38">
        <v>45</v>
      </c>
      <c r="E746" s="38">
        <f t="shared" si="12"/>
        <v>23.008134653829831</v>
      </c>
      <c r="F746" s="32"/>
      <c r="G746" s="32"/>
    </row>
    <row r="747" spans="1:7" ht="25.5" x14ac:dyDescent="0.25">
      <c r="A747" s="30" t="s">
        <v>2757</v>
      </c>
      <c r="B747" s="40" t="s">
        <v>3015</v>
      </c>
      <c r="C747" s="39"/>
      <c r="D747" s="38">
        <v>120</v>
      </c>
      <c r="E747" s="38">
        <f t="shared" si="12"/>
        <v>61.355025743546221</v>
      </c>
      <c r="F747" s="32"/>
      <c r="G747" s="32"/>
    </row>
    <row r="748" spans="1:7" x14ac:dyDescent="0.25">
      <c r="A748" s="30"/>
      <c r="B748" s="40"/>
      <c r="C748" s="39"/>
      <c r="D748" s="38"/>
      <c r="E748" s="38"/>
      <c r="F748" s="32"/>
      <c r="G748" s="32"/>
    </row>
    <row r="749" spans="1:7" x14ac:dyDescent="0.25">
      <c r="A749" s="30" t="s">
        <v>1155</v>
      </c>
      <c r="B749" s="40" t="s">
        <v>2720</v>
      </c>
      <c r="C749" s="39"/>
      <c r="D749" s="38"/>
      <c r="E749" s="38"/>
      <c r="F749" s="32"/>
      <c r="G749" s="32"/>
    </row>
    <row r="750" spans="1:7" x14ac:dyDescent="0.25">
      <c r="A750" s="30" t="s">
        <v>1156</v>
      </c>
      <c r="B750" s="40" t="s">
        <v>1157</v>
      </c>
      <c r="C750" s="39"/>
      <c r="D750" s="38"/>
      <c r="E750" s="38"/>
      <c r="F750" s="32"/>
      <c r="G750" s="32"/>
    </row>
    <row r="751" spans="1:7" x14ac:dyDescent="0.25">
      <c r="A751" s="30" t="s">
        <v>1158</v>
      </c>
      <c r="B751" s="40" t="s">
        <v>1159</v>
      </c>
      <c r="C751" s="39"/>
      <c r="D751" s="38">
        <v>30</v>
      </c>
      <c r="E751" s="38">
        <f t="shared" si="12"/>
        <v>15.338756435886555</v>
      </c>
      <c r="F751" s="32"/>
      <c r="G751" s="32"/>
    </row>
    <row r="752" spans="1:7" x14ac:dyDescent="0.25">
      <c r="A752" s="30" t="s">
        <v>1160</v>
      </c>
      <c r="B752" s="40" t="s">
        <v>1161</v>
      </c>
      <c r="C752" s="39"/>
      <c r="D752" s="38">
        <v>30</v>
      </c>
      <c r="E752" s="38">
        <f t="shared" si="12"/>
        <v>15.338756435886555</v>
      </c>
      <c r="F752" s="32"/>
      <c r="G752" s="32"/>
    </row>
    <row r="753" spans="1:7" x14ac:dyDescent="0.25">
      <c r="A753" s="30" t="s">
        <v>1162</v>
      </c>
      <c r="B753" s="40" t="s">
        <v>1163</v>
      </c>
      <c r="C753" s="39"/>
      <c r="D753" s="38">
        <v>50</v>
      </c>
      <c r="E753" s="38">
        <f t="shared" si="12"/>
        <v>25.564594059810926</v>
      </c>
      <c r="F753" s="32"/>
      <c r="G753" s="32"/>
    </row>
    <row r="754" spans="1:7" x14ac:dyDescent="0.25">
      <c r="A754" s="30" t="s">
        <v>1164</v>
      </c>
      <c r="B754" s="40" t="s">
        <v>1165</v>
      </c>
      <c r="C754" s="39"/>
      <c r="D754" s="38">
        <v>40</v>
      </c>
      <c r="E754" s="38">
        <f t="shared" si="12"/>
        <v>20.45167524784874</v>
      </c>
      <c r="F754" s="32"/>
      <c r="G754" s="32"/>
    </row>
    <row r="755" spans="1:7" x14ac:dyDescent="0.25">
      <c r="A755" s="30" t="s">
        <v>1166</v>
      </c>
      <c r="B755" s="40" t="s">
        <v>1167</v>
      </c>
      <c r="C755" s="39"/>
      <c r="D755" s="38">
        <v>40</v>
      </c>
      <c r="E755" s="38">
        <f t="shared" si="12"/>
        <v>20.45167524784874</v>
      </c>
      <c r="F755" s="32"/>
      <c r="G755" s="32"/>
    </row>
    <row r="756" spans="1:7" x14ac:dyDescent="0.25">
      <c r="A756" s="30" t="s">
        <v>1168</v>
      </c>
      <c r="B756" s="40" t="s">
        <v>1169</v>
      </c>
      <c r="C756" s="39"/>
      <c r="D756" s="38">
        <v>30</v>
      </c>
      <c r="E756" s="38">
        <f t="shared" si="12"/>
        <v>15.338756435886555</v>
      </c>
      <c r="F756" s="32"/>
      <c r="G756" s="32"/>
    </row>
    <row r="757" spans="1:7" x14ac:dyDescent="0.25">
      <c r="A757" s="30" t="s">
        <v>1170</v>
      </c>
      <c r="B757" s="40" t="s">
        <v>1171</v>
      </c>
      <c r="C757" s="39"/>
      <c r="D757" s="38">
        <v>30</v>
      </c>
      <c r="E757" s="38">
        <f t="shared" si="12"/>
        <v>15.338756435886555</v>
      </c>
      <c r="F757" s="32"/>
      <c r="G757" s="32"/>
    </row>
    <row r="758" spans="1:7" x14ac:dyDescent="0.25">
      <c r="A758" s="30" t="s">
        <v>1172</v>
      </c>
      <c r="B758" s="40" t="s">
        <v>1173</v>
      </c>
      <c r="C758" s="39"/>
      <c r="D758" s="38"/>
      <c r="E758" s="38"/>
      <c r="F758" s="32"/>
      <c r="G758" s="32"/>
    </row>
    <row r="759" spans="1:7" x14ac:dyDescent="0.25">
      <c r="A759" s="30" t="s">
        <v>1174</v>
      </c>
      <c r="B759" s="40" t="s">
        <v>3626</v>
      </c>
      <c r="C759" s="39"/>
      <c r="D759" s="38">
        <v>50</v>
      </c>
      <c r="E759" s="38">
        <f t="shared" si="12"/>
        <v>25.564594059810926</v>
      </c>
      <c r="F759" s="32"/>
      <c r="G759" s="32"/>
    </row>
    <row r="760" spans="1:7" x14ac:dyDescent="0.25">
      <c r="A760" s="30" t="s">
        <v>3608</v>
      </c>
      <c r="B760" s="40" t="s">
        <v>3627</v>
      </c>
      <c r="C760" s="39"/>
      <c r="D760" s="38">
        <v>25</v>
      </c>
      <c r="E760" s="38">
        <f t="shared" si="12"/>
        <v>12.782297029905463</v>
      </c>
      <c r="F760" s="32"/>
      <c r="G760" s="32"/>
    </row>
    <row r="761" spans="1:7" x14ac:dyDescent="0.25">
      <c r="A761" s="30" t="s">
        <v>1175</v>
      </c>
      <c r="B761" s="40" t="s">
        <v>1176</v>
      </c>
      <c r="C761" s="39"/>
      <c r="D761" s="38">
        <v>25</v>
      </c>
      <c r="E761" s="38">
        <f t="shared" si="12"/>
        <v>12.782297029905463</v>
      </c>
      <c r="F761" s="32"/>
      <c r="G761" s="32"/>
    </row>
    <row r="762" spans="1:7" x14ac:dyDescent="0.25">
      <c r="A762" s="30" t="s">
        <v>1177</v>
      </c>
      <c r="B762" s="40" t="s">
        <v>1178</v>
      </c>
      <c r="C762" s="39"/>
      <c r="D762" s="38">
        <v>25</v>
      </c>
      <c r="E762" s="38">
        <f t="shared" si="12"/>
        <v>12.782297029905463</v>
      </c>
      <c r="F762" s="32"/>
      <c r="G762" s="32"/>
    </row>
    <row r="763" spans="1:7" x14ac:dyDescent="0.25">
      <c r="A763" s="30" t="s">
        <v>1179</v>
      </c>
      <c r="B763" s="40" t="s">
        <v>3628</v>
      </c>
      <c r="C763" s="39"/>
      <c r="D763" s="38">
        <v>50</v>
      </c>
      <c r="E763" s="38">
        <f t="shared" si="12"/>
        <v>25.564594059810926</v>
      </c>
      <c r="F763" s="32"/>
      <c r="G763" s="32"/>
    </row>
    <row r="764" spans="1:7" x14ac:dyDescent="0.25">
      <c r="A764" s="30" t="s">
        <v>3609</v>
      </c>
      <c r="B764" s="40" t="s">
        <v>3629</v>
      </c>
      <c r="C764" s="39"/>
      <c r="D764" s="38">
        <v>25</v>
      </c>
      <c r="E764" s="38">
        <f t="shared" si="12"/>
        <v>12.782297029905463</v>
      </c>
      <c r="F764" s="32"/>
      <c r="G764" s="32"/>
    </row>
    <row r="765" spans="1:7" x14ac:dyDescent="0.25">
      <c r="A765" s="30" t="s">
        <v>1180</v>
      </c>
      <c r="B765" s="40" t="s">
        <v>3630</v>
      </c>
      <c r="C765" s="39"/>
      <c r="D765" s="38">
        <v>50</v>
      </c>
      <c r="E765" s="38">
        <f t="shared" si="12"/>
        <v>25.564594059810926</v>
      </c>
      <c r="F765" s="32"/>
      <c r="G765" s="32"/>
    </row>
    <row r="766" spans="1:7" x14ac:dyDescent="0.25">
      <c r="A766" s="30" t="s">
        <v>3610</v>
      </c>
      <c r="B766" s="40" t="s">
        <v>3631</v>
      </c>
      <c r="C766" s="39"/>
      <c r="D766" s="38">
        <v>25</v>
      </c>
      <c r="E766" s="38">
        <f t="shared" si="12"/>
        <v>12.782297029905463</v>
      </c>
      <c r="F766" s="32"/>
      <c r="G766" s="32"/>
    </row>
    <row r="767" spans="1:7" x14ac:dyDescent="0.25">
      <c r="A767" s="30" t="s">
        <v>1181</v>
      </c>
      <c r="B767" s="40" t="s">
        <v>3632</v>
      </c>
      <c r="C767" s="39"/>
      <c r="D767" s="38">
        <v>50</v>
      </c>
      <c r="E767" s="38">
        <f t="shared" si="12"/>
        <v>25.564594059810926</v>
      </c>
      <c r="F767" s="32"/>
      <c r="G767" s="32"/>
    </row>
    <row r="768" spans="1:7" x14ac:dyDescent="0.25">
      <c r="A768" s="30" t="s">
        <v>3611</v>
      </c>
      <c r="B768" s="40" t="s">
        <v>3633</v>
      </c>
      <c r="C768" s="39"/>
      <c r="D768" s="38">
        <v>25</v>
      </c>
      <c r="E768" s="38">
        <f t="shared" ref="E768" si="13">D768/1.95583</f>
        <v>12.782297029905463</v>
      </c>
      <c r="F768" s="32"/>
      <c r="G768" s="32"/>
    </row>
    <row r="769" spans="1:7" x14ac:dyDescent="0.25">
      <c r="A769" s="30" t="s">
        <v>1182</v>
      </c>
      <c r="B769" s="40" t="s">
        <v>1183</v>
      </c>
      <c r="C769" s="39"/>
      <c r="D769" s="38">
        <v>25</v>
      </c>
      <c r="E769" s="38">
        <f t="shared" si="12"/>
        <v>12.782297029905463</v>
      </c>
      <c r="F769" s="32"/>
      <c r="G769" s="32"/>
    </row>
    <row r="770" spans="1:7" x14ac:dyDescent="0.25">
      <c r="A770" s="30" t="s">
        <v>1184</v>
      </c>
      <c r="B770" s="40" t="s">
        <v>3634</v>
      </c>
      <c r="C770" s="39"/>
      <c r="D770" s="38">
        <v>50</v>
      </c>
      <c r="E770" s="38">
        <f t="shared" si="12"/>
        <v>25.564594059810926</v>
      </c>
      <c r="F770" s="32"/>
      <c r="G770" s="32"/>
    </row>
    <row r="771" spans="1:7" x14ac:dyDescent="0.25">
      <c r="A771" s="30" t="s">
        <v>3612</v>
      </c>
      <c r="B771" s="40" t="s">
        <v>3635</v>
      </c>
      <c r="C771" s="39"/>
      <c r="D771" s="38">
        <v>25</v>
      </c>
      <c r="E771" s="38">
        <f t="shared" ref="E771" si="14">D771/1.95583</f>
        <v>12.782297029905463</v>
      </c>
      <c r="F771" s="32"/>
      <c r="G771" s="32"/>
    </row>
    <row r="772" spans="1:7" x14ac:dyDescent="0.25">
      <c r="A772" s="30" t="s">
        <v>1185</v>
      </c>
      <c r="B772" s="40" t="s">
        <v>3636</v>
      </c>
      <c r="C772" s="39"/>
      <c r="D772" s="38">
        <v>50</v>
      </c>
      <c r="E772" s="38">
        <f t="shared" si="12"/>
        <v>25.564594059810926</v>
      </c>
      <c r="F772" s="32"/>
      <c r="G772" s="32"/>
    </row>
    <row r="773" spans="1:7" x14ac:dyDescent="0.25">
      <c r="A773" s="30" t="s">
        <v>3613</v>
      </c>
      <c r="B773" s="40" t="s">
        <v>3637</v>
      </c>
      <c r="C773" s="39"/>
      <c r="D773" s="38">
        <v>25</v>
      </c>
      <c r="E773" s="38">
        <f t="shared" ref="E773" si="15">D773/1.95583</f>
        <v>12.782297029905463</v>
      </c>
      <c r="F773" s="32"/>
      <c r="G773" s="32"/>
    </row>
    <row r="774" spans="1:7" x14ac:dyDescent="0.25">
      <c r="A774" s="30" t="s">
        <v>1186</v>
      </c>
      <c r="B774" s="40" t="s">
        <v>1187</v>
      </c>
      <c r="C774" s="39"/>
      <c r="D774" s="38">
        <v>100</v>
      </c>
      <c r="E774" s="38">
        <f t="shared" si="12"/>
        <v>51.129188119621851</v>
      </c>
      <c r="F774" s="32"/>
      <c r="G774" s="32"/>
    </row>
    <row r="775" spans="1:7" x14ac:dyDescent="0.25">
      <c r="A775" s="30" t="s">
        <v>1188</v>
      </c>
      <c r="B775" s="40" t="s">
        <v>1189</v>
      </c>
      <c r="C775" s="39"/>
      <c r="D775" s="38">
        <v>25</v>
      </c>
      <c r="E775" s="38">
        <f t="shared" si="12"/>
        <v>12.782297029905463</v>
      </c>
      <c r="F775" s="32"/>
      <c r="G775" s="32"/>
    </row>
    <row r="776" spans="1:7" x14ac:dyDescent="0.25">
      <c r="A776" s="30" t="s">
        <v>1190</v>
      </c>
      <c r="B776" s="40" t="s">
        <v>1191</v>
      </c>
      <c r="C776" s="39"/>
      <c r="D776" s="38">
        <v>25</v>
      </c>
      <c r="E776" s="38">
        <f t="shared" si="12"/>
        <v>12.782297029905463</v>
      </c>
      <c r="F776" s="32"/>
      <c r="G776" s="32"/>
    </row>
    <row r="777" spans="1:7" x14ac:dyDescent="0.25">
      <c r="A777" s="30" t="s">
        <v>1192</v>
      </c>
      <c r="B777" s="40" t="s">
        <v>3638</v>
      </c>
      <c r="C777" s="39"/>
      <c r="D777" s="38">
        <v>50</v>
      </c>
      <c r="E777" s="38">
        <f t="shared" si="12"/>
        <v>25.564594059810926</v>
      </c>
      <c r="F777" s="32"/>
      <c r="G777" s="32"/>
    </row>
    <row r="778" spans="1:7" x14ac:dyDescent="0.25">
      <c r="A778" s="30" t="s">
        <v>3614</v>
      </c>
      <c r="B778" s="40" t="s">
        <v>3639</v>
      </c>
      <c r="C778" s="39"/>
      <c r="D778" s="38">
        <v>25</v>
      </c>
      <c r="E778" s="38">
        <f t="shared" ref="E778" si="16">D778/1.95583</f>
        <v>12.782297029905463</v>
      </c>
      <c r="F778" s="32"/>
      <c r="G778" s="32"/>
    </row>
    <row r="779" spans="1:7" x14ac:dyDescent="0.25">
      <c r="A779" s="30" t="s">
        <v>1193</v>
      </c>
      <c r="B779" s="40" t="s">
        <v>1194</v>
      </c>
      <c r="C779" s="39"/>
      <c r="D779" s="38">
        <v>25</v>
      </c>
      <c r="E779" s="38">
        <f t="shared" si="12"/>
        <v>12.782297029905463</v>
      </c>
      <c r="F779" s="32"/>
      <c r="G779" s="32"/>
    </row>
    <row r="780" spans="1:7" x14ac:dyDescent="0.25">
      <c r="A780" s="30" t="s">
        <v>1195</v>
      </c>
      <c r="B780" s="40" t="s">
        <v>1196</v>
      </c>
      <c r="C780" s="39"/>
      <c r="D780" s="38">
        <v>25</v>
      </c>
      <c r="E780" s="38">
        <f t="shared" si="12"/>
        <v>12.782297029905463</v>
      </c>
      <c r="F780" s="32"/>
      <c r="G780" s="32"/>
    </row>
    <row r="781" spans="1:7" x14ac:dyDescent="0.25">
      <c r="A781" s="30" t="s">
        <v>1197</v>
      </c>
      <c r="B781" s="40" t="s">
        <v>3640</v>
      </c>
      <c r="C781" s="39"/>
      <c r="D781" s="38">
        <v>50</v>
      </c>
      <c r="E781" s="38">
        <f t="shared" si="12"/>
        <v>25.564594059810926</v>
      </c>
      <c r="F781" s="32"/>
      <c r="G781" s="32"/>
    </row>
    <row r="782" spans="1:7" x14ac:dyDescent="0.25">
      <c r="A782" s="30" t="s">
        <v>3615</v>
      </c>
      <c r="B782" s="40" t="s">
        <v>3641</v>
      </c>
      <c r="C782" s="39"/>
      <c r="D782" s="38">
        <v>25</v>
      </c>
      <c r="E782" s="38">
        <f t="shared" ref="E782" si="17">D782/1.95583</f>
        <v>12.782297029905463</v>
      </c>
      <c r="F782" s="32"/>
      <c r="G782" s="32"/>
    </row>
    <row r="783" spans="1:7" x14ac:dyDescent="0.25">
      <c r="A783" s="30" t="s">
        <v>1198</v>
      </c>
      <c r="B783" s="40" t="s">
        <v>3642</v>
      </c>
      <c r="C783" s="39"/>
      <c r="D783" s="38">
        <v>50</v>
      </c>
      <c r="E783" s="38">
        <f t="shared" si="12"/>
        <v>25.564594059810926</v>
      </c>
      <c r="F783" s="32"/>
      <c r="G783" s="32"/>
    </row>
    <row r="784" spans="1:7" x14ac:dyDescent="0.25">
      <c r="A784" s="30" t="s">
        <v>3616</v>
      </c>
      <c r="B784" s="40" t="s">
        <v>3643</v>
      </c>
      <c r="C784" s="39"/>
      <c r="D784" s="38">
        <v>25</v>
      </c>
      <c r="E784" s="38">
        <f t="shared" ref="E784" si="18">D784/1.95583</f>
        <v>12.782297029905463</v>
      </c>
      <c r="F784" s="32"/>
      <c r="G784" s="32"/>
    </row>
    <row r="785" spans="1:7" x14ac:dyDescent="0.25">
      <c r="A785" s="30" t="s">
        <v>1199</v>
      </c>
      <c r="B785" s="40" t="s">
        <v>3644</v>
      </c>
      <c r="C785" s="39"/>
      <c r="D785" s="38">
        <v>50</v>
      </c>
      <c r="E785" s="38">
        <f t="shared" si="12"/>
        <v>25.564594059810926</v>
      </c>
      <c r="F785" s="32"/>
      <c r="G785" s="32"/>
    </row>
    <row r="786" spans="1:7" x14ac:dyDescent="0.25">
      <c r="A786" s="30" t="s">
        <v>3617</v>
      </c>
      <c r="B786" s="40" t="s">
        <v>3645</v>
      </c>
      <c r="C786" s="39"/>
      <c r="D786" s="38">
        <v>25</v>
      </c>
      <c r="E786" s="38">
        <f t="shared" ref="E786" si="19">D786/1.95583</f>
        <v>12.782297029905463</v>
      </c>
      <c r="F786" s="32"/>
      <c r="G786" s="32"/>
    </row>
    <row r="787" spans="1:7" x14ac:dyDescent="0.25">
      <c r="A787" s="30" t="s">
        <v>1200</v>
      </c>
      <c r="B787" s="40" t="s">
        <v>3646</v>
      </c>
      <c r="C787" s="39"/>
      <c r="D787" s="38">
        <v>50</v>
      </c>
      <c r="E787" s="38">
        <f t="shared" si="12"/>
        <v>25.564594059810926</v>
      </c>
      <c r="F787" s="32"/>
      <c r="G787" s="32"/>
    </row>
    <row r="788" spans="1:7" x14ac:dyDescent="0.25">
      <c r="A788" s="30" t="s">
        <v>3618</v>
      </c>
      <c r="B788" s="40" t="s">
        <v>3647</v>
      </c>
      <c r="C788" s="39"/>
      <c r="D788" s="38">
        <v>25</v>
      </c>
      <c r="E788" s="38">
        <f t="shared" ref="E788" si="20">D788/1.95583</f>
        <v>12.782297029905463</v>
      </c>
      <c r="F788" s="32"/>
      <c r="G788" s="32"/>
    </row>
    <row r="789" spans="1:7" x14ac:dyDescent="0.25">
      <c r="A789" s="30" t="s">
        <v>1201</v>
      </c>
      <c r="B789" s="40" t="s">
        <v>3648</v>
      </c>
      <c r="C789" s="39"/>
      <c r="D789" s="38">
        <v>50</v>
      </c>
      <c r="E789" s="38">
        <f t="shared" si="12"/>
        <v>25.564594059810926</v>
      </c>
      <c r="F789" s="32"/>
      <c r="G789" s="32"/>
    </row>
    <row r="790" spans="1:7" x14ac:dyDescent="0.25">
      <c r="A790" s="30" t="s">
        <v>3619</v>
      </c>
      <c r="B790" s="40" t="s">
        <v>3649</v>
      </c>
      <c r="C790" s="39"/>
      <c r="D790" s="38">
        <v>25</v>
      </c>
      <c r="E790" s="38">
        <f t="shared" ref="E790" si="21">D790/1.95583</f>
        <v>12.782297029905463</v>
      </c>
      <c r="F790" s="32"/>
      <c r="G790" s="32"/>
    </row>
    <row r="791" spans="1:7" x14ac:dyDescent="0.25">
      <c r="A791" s="30" t="s">
        <v>1202</v>
      </c>
      <c r="B791" s="40" t="s">
        <v>3650</v>
      </c>
      <c r="C791" s="39"/>
      <c r="D791" s="38">
        <v>50</v>
      </c>
      <c r="E791" s="38">
        <f t="shared" si="12"/>
        <v>25.564594059810926</v>
      </c>
      <c r="F791" s="32"/>
      <c r="G791" s="32"/>
    </row>
    <row r="792" spans="1:7" x14ac:dyDescent="0.25">
      <c r="A792" s="30" t="s">
        <v>3620</v>
      </c>
      <c r="B792" s="40" t="s">
        <v>3651</v>
      </c>
      <c r="C792" s="39"/>
      <c r="D792" s="38">
        <v>25</v>
      </c>
      <c r="E792" s="38">
        <f t="shared" ref="E792" si="22">D792/1.95583</f>
        <v>12.782297029905463</v>
      </c>
      <c r="F792" s="32"/>
      <c r="G792" s="32"/>
    </row>
    <row r="793" spans="1:7" x14ac:dyDescent="0.25">
      <c r="A793" s="30" t="s">
        <v>1203</v>
      </c>
      <c r="B793" s="40" t="s">
        <v>3652</v>
      </c>
      <c r="C793" s="39"/>
      <c r="D793" s="38">
        <v>50</v>
      </c>
      <c r="E793" s="38">
        <f t="shared" si="12"/>
        <v>25.564594059810926</v>
      </c>
      <c r="F793" s="32"/>
      <c r="G793" s="32"/>
    </row>
    <row r="794" spans="1:7" x14ac:dyDescent="0.25">
      <c r="A794" s="30" t="s">
        <v>3621</v>
      </c>
      <c r="B794" s="40" t="s">
        <v>3653</v>
      </c>
      <c r="C794" s="39"/>
      <c r="D794" s="38">
        <v>25</v>
      </c>
      <c r="E794" s="38">
        <f t="shared" ref="E794" si="23">D794/1.95583</f>
        <v>12.782297029905463</v>
      </c>
      <c r="F794" s="32"/>
      <c r="G794" s="32"/>
    </row>
    <row r="795" spans="1:7" x14ac:dyDescent="0.25">
      <c r="A795" s="30" t="s">
        <v>1204</v>
      </c>
      <c r="B795" s="40" t="s">
        <v>1205</v>
      </c>
      <c r="C795" s="39"/>
      <c r="D795" s="38">
        <v>25</v>
      </c>
      <c r="E795" s="38">
        <f t="shared" si="12"/>
        <v>12.782297029905463</v>
      </c>
      <c r="F795" s="32"/>
      <c r="G795" s="32"/>
    </row>
    <row r="796" spans="1:7" x14ac:dyDescent="0.25">
      <c r="A796" s="30" t="s">
        <v>1206</v>
      </c>
      <c r="B796" s="40" t="s">
        <v>3654</v>
      </c>
      <c r="C796" s="39"/>
      <c r="D796" s="38">
        <v>50</v>
      </c>
      <c r="E796" s="38">
        <f t="shared" si="12"/>
        <v>25.564594059810926</v>
      </c>
      <c r="F796" s="32"/>
      <c r="G796" s="32"/>
    </row>
    <row r="797" spans="1:7" x14ac:dyDescent="0.25">
      <c r="A797" s="30" t="s">
        <v>3622</v>
      </c>
      <c r="B797" s="40" t="s">
        <v>3655</v>
      </c>
      <c r="C797" s="39"/>
      <c r="D797" s="38">
        <v>25</v>
      </c>
      <c r="E797" s="38">
        <f t="shared" ref="E797" si="24">D797/1.95583</f>
        <v>12.782297029905463</v>
      </c>
      <c r="F797" s="32"/>
      <c r="G797" s="32"/>
    </row>
    <row r="798" spans="1:7" x14ac:dyDescent="0.25">
      <c r="A798" s="30" t="s">
        <v>1207</v>
      </c>
      <c r="B798" s="40" t="s">
        <v>3656</v>
      </c>
      <c r="C798" s="39"/>
      <c r="D798" s="38">
        <v>50</v>
      </c>
      <c r="E798" s="38">
        <f t="shared" si="12"/>
        <v>25.564594059810926</v>
      </c>
      <c r="F798" s="32"/>
      <c r="G798" s="32"/>
    </row>
    <row r="799" spans="1:7" x14ac:dyDescent="0.25">
      <c r="A799" s="30" t="s">
        <v>3623</v>
      </c>
      <c r="B799" s="40" t="s">
        <v>3657</v>
      </c>
      <c r="C799" s="39"/>
      <c r="D799" s="38">
        <v>25</v>
      </c>
      <c r="E799" s="38">
        <f t="shared" ref="E799" si="25">D799/1.95583</f>
        <v>12.782297029905463</v>
      </c>
      <c r="F799" s="32"/>
      <c r="G799" s="32"/>
    </row>
    <row r="800" spans="1:7" x14ac:dyDescent="0.25">
      <c r="A800" s="30" t="s">
        <v>1208</v>
      </c>
      <c r="B800" s="40" t="s">
        <v>3658</v>
      </c>
      <c r="C800" s="39"/>
      <c r="D800" s="38">
        <v>50</v>
      </c>
      <c r="E800" s="38">
        <f t="shared" ref="E800:E861" si="26">D800/1.95583</f>
        <v>25.564594059810926</v>
      </c>
      <c r="F800" s="32"/>
      <c r="G800" s="32"/>
    </row>
    <row r="801" spans="1:7" x14ac:dyDescent="0.25">
      <c r="A801" s="30" t="s">
        <v>3624</v>
      </c>
      <c r="B801" s="40" t="s">
        <v>3659</v>
      </c>
      <c r="C801" s="39"/>
      <c r="D801" s="38">
        <v>25</v>
      </c>
      <c r="E801" s="38">
        <f t="shared" ref="E801" si="27">D801/1.95583</f>
        <v>12.782297029905463</v>
      </c>
      <c r="F801" s="32"/>
      <c r="G801" s="32"/>
    </row>
    <row r="802" spans="1:7" x14ac:dyDescent="0.25">
      <c r="A802" s="30" t="s">
        <v>1209</v>
      </c>
      <c r="B802" s="40" t="s">
        <v>1210</v>
      </c>
      <c r="C802" s="39"/>
      <c r="D802" s="38">
        <v>25</v>
      </c>
      <c r="E802" s="38">
        <f t="shared" si="26"/>
        <v>12.782297029905463</v>
      </c>
      <c r="F802" s="32"/>
      <c r="G802" s="32"/>
    </row>
    <row r="803" spans="1:7" x14ac:dyDescent="0.25">
      <c r="A803" s="30" t="s">
        <v>1211</v>
      </c>
      <c r="B803" s="40" t="s">
        <v>1212</v>
      </c>
      <c r="C803" s="39"/>
      <c r="D803" s="38">
        <v>25</v>
      </c>
      <c r="E803" s="38">
        <f t="shared" si="26"/>
        <v>12.782297029905463</v>
      </c>
      <c r="F803" s="32"/>
      <c r="G803" s="32"/>
    </row>
    <row r="804" spans="1:7" x14ac:dyDescent="0.25">
      <c r="A804" s="30" t="s">
        <v>1213</v>
      </c>
      <c r="B804" s="40" t="s">
        <v>1214</v>
      </c>
      <c r="C804" s="39"/>
      <c r="D804" s="38">
        <v>25</v>
      </c>
      <c r="E804" s="38">
        <f t="shared" si="26"/>
        <v>12.782297029905463</v>
      </c>
      <c r="F804" s="32"/>
      <c r="G804" s="32"/>
    </row>
    <row r="805" spans="1:7" x14ac:dyDescent="0.25">
      <c r="A805" s="30" t="s">
        <v>1215</v>
      </c>
      <c r="B805" s="40" t="s">
        <v>1216</v>
      </c>
      <c r="C805" s="39"/>
      <c r="D805" s="38">
        <v>50</v>
      </c>
      <c r="E805" s="38">
        <f t="shared" si="26"/>
        <v>25.564594059810926</v>
      </c>
      <c r="F805" s="32"/>
      <c r="G805" s="32"/>
    </row>
    <row r="806" spans="1:7" ht="25.5" x14ac:dyDescent="0.25">
      <c r="A806" s="30" t="s">
        <v>1217</v>
      </c>
      <c r="B806" s="40" t="s">
        <v>1218</v>
      </c>
      <c r="C806" s="39"/>
      <c r="D806" s="38">
        <v>70</v>
      </c>
      <c r="E806" s="38">
        <f t="shared" si="26"/>
        <v>35.790431683735292</v>
      </c>
      <c r="F806" s="32"/>
      <c r="G806" s="32"/>
    </row>
    <row r="807" spans="1:7" x14ac:dyDescent="0.25">
      <c r="A807" s="30" t="s">
        <v>1219</v>
      </c>
      <c r="B807" s="40" t="s">
        <v>1220</v>
      </c>
      <c r="C807" s="39"/>
      <c r="D807" s="38">
        <v>70</v>
      </c>
      <c r="E807" s="38">
        <f t="shared" si="26"/>
        <v>35.790431683735292</v>
      </c>
      <c r="F807" s="32"/>
      <c r="G807" s="32"/>
    </row>
    <row r="808" spans="1:7" x14ac:dyDescent="0.25">
      <c r="A808" s="30" t="s">
        <v>1221</v>
      </c>
      <c r="B808" s="40" t="s">
        <v>1222</v>
      </c>
      <c r="C808" s="39"/>
      <c r="D808" s="38">
        <v>60</v>
      </c>
      <c r="E808" s="38">
        <f t="shared" si="26"/>
        <v>30.677512871773111</v>
      </c>
      <c r="F808" s="32"/>
      <c r="G808" s="32"/>
    </row>
    <row r="809" spans="1:7" x14ac:dyDescent="0.25">
      <c r="A809" s="30" t="s">
        <v>1223</v>
      </c>
      <c r="B809" s="40" t="s">
        <v>1224</v>
      </c>
      <c r="C809" s="39"/>
      <c r="D809" s="38">
        <v>70</v>
      </c>
      <c r="E809" s="38">
        <f t="shared" si="26"/>
        <v>35.790431683735292</v>
      </c>
      <c r="F809" s="32"/>
      <c r="G809" s="32"/>
    </row>
    <row r="810" spans="1:7" x14ac:dyDescent="0.25">
      <c r="A810" s="30" t="s">
        <v>1225</v>
      </c>
      <c r="B810" s="40" t="s">
        <v>1226</v>
      </c>
      <c r="C810" s="39"/>
      <c r="D810" s="38">
        <v>50</v>
      </c>
      <c r="E810" s="38">
        <f t="shared" si="26"/>
        <v>25.564594059810926</v>
      </c>
      <c r="F810" s="32"/>
      <c r="G810" s="32"/>
    </row>
    <row r="811" spans="1:7" x14ac:dyDescent="0.25">
      <c r="A811" s="30" t="s">
        <v>1227</v>
      </c>
      <c r="B811" s="40" t="s">
        <v>1228</v>
      </c>
      <c r="C811" s="39"/>
      <c r="D811" s="38">
        <v>25</v>
      </c>
      <c r="E811" s="38">
        <f t="shared" si="26"/>
        <v>12.782297029905463</v>
      </c>
      <c r="F811" s="32"/>
      <c r="G811" s="32"/>
    </row>
    <row r="812" spans="1:7" x14ac:dyDescent="0.25">
      <c r="A812" s="30" t="s">
        <v>1229</v>
      </c>
      <c r="B812" s="40" t="s">
        <v>1230</v>
      </c>
      <c r="C812" s="39"/>
      <c r="D812" s="38">
        <v>70</v>
      </c>
      <c r="E812" s="38">
        <f t="shared" si="26"/>
        <v>35.790431683735292</v>
      </c>
      <c r="F812" s="32"/>
      <c r="G812" s="32"/>
    </row>
    <row r="813" spans="1:7" x14ac:dyDescent="0.25">
      <c r="A813" s="30" t="s">
        <v>1231</v>
      </c>
      <c r="B813" s="40" t="s">
        <v>1232</v>
      </c>
      <c r="C813" s="39"/>
      <c r="D813" s="38">
        <v>60</v>
      </c>
      <c r="E813" s="38">
        <f t="shared" si="26"/>
        <v>30.677512871773111</v>
      </c>
      <c r="F813" s="32"/>
      <c r="G813" s="32"/>
    </row>
    <row r="814" spans="1:7" x14ac:dyDescent="0.25">
      <c r="A814" s="30" t="s">
        <v>1233</v>
      </c>
      <c r="B814" s="40" t="s">
        <v>1234</v>
      </c>
      <c r="C814" s="39"/>
      <c r="D814" s="38">
        <v>48</v>
      </c>
      <c r="E814" s="38">
        <f t="shared" si="26"/>
        <v>24.542010297418489</v>
      </c>
      <c r="F814" s="32"/>
      <c r="G814" s="32"/>
    </row>
    <row r="815" spans="1:7" x14ac:dyDescent="0.25">
      <c r="A815" s="30" t="s">
        <v>1235</v>
      </c>
      <c r="B815" s="40" t="s">
        <v>1236</v>
      </c>
      <c r="C815" s="39"/>
      <c r="D815" s="38">
        <v>60</v>
      </c>
      <c r="E815" s="38">
        <f t="shared" si="26"/>
        <v>30.677512871773111</v>
      </c>
      <c r="F815" s="32"/>
      <c r="G815" s="32"/>
    </row>
    <row r="816" spans="1:7" x14ac:dyDescent="0.25">
      <c r="A816" s="30" t="s">
        <v>1237</v>
      </c>
      <c r="B816" s="40" t="s">
        <v>1238</v>
      </c>
      <c r="C816" s="39"/>
      <c r="D816" s="38">
        <v>60</v>
      </c>
      <c r="E816" s="38">
        <f t="shared" si="26"/>
        <v>30.677512871773111</v>
      </c>
      <c r="F816" s="32"/>
      <c r="G816" s="32"/>
    </row>
    <row r="817" spans="1:7" x14ac:dyDescent="0.25">
      <c r="A817" s="30" t="s">
        <v>1239</v>
      </c>
      <c r="B817" s="40" t="s">
        <v>1240</v>
      </c>
      <c r="C817" s="39"/>
      <c r="D817" s="38">
        <v>40</v>
      </c>
      <c r="E817" s="38">
        <f t="shared" si="26"/>
        <v>20.45167524784874</v>
      </c>
      <c r="F817" s="32"/>
      <c r="G817" s="32"/>
    </row>
    <row r="818" spans="1:7" x14ac:dyDescent="0.25">
      <c r="A818" s="30" t="s">
        <v>1241</v>
      </c>
      <c r="B818" s="40" t="s">
        <v>1242</v>
      </c>
      <c r="C818" s="39"/>
      <c r="D818" s="38">
        <v>60</v>
      </c>
      <c r="E818" s="38">
        <f t="shared" si="26"/>
        <v>30.677512871773111</v>
      </c>
      <c r="F818" s="32"/>
      <c r="G818" s="32"/>
    </row>
    <row r="819" spans="1:7" x14ac:dyDescent="0.25">
      <c r="A819" s="30" t="s">
        <v>1243</v>
      </c>
      <c r="B819" s="40" t="s">
        <v>1244</v>
      </c>
      <c r="C819" s="39"/>
      <c r="D819" s="38">
        <v>25</v>
      </c>
      <c r="E819" s="38">
        <f t="shared" si="26"/>
        <v>12.782297029905463</v>
      </c>
      <c r="F819" s="32"/>
      <c r="G819" s="32"/>
    </row>
    <row r="820" spans="1:7" x14ac:dyDescent="0.25">
      <c r="A820" s="30" t="s">
        <v>3490</v>
      </c>
      <c r="B820" s="40" t="s">
        <v>3491</v>
      </c>
      <c r="C820" s="39"/>
      <c r="D820" s="38">
        <v>60</v>
      </c>
      <c r="E820" s="38">
        <f t="shared" si="26"/>
        <v>30.677512871773111</v>
      </c>
      <c r="F820" s="32"/>
      <c r="G820" s="32"/>
    </row>
    <row r="821" spans="1:7" x14ac:dyDescent="0.25">
      <c r="A821" s="30" t="s">
        <v>3492</v>
      </c>
      <c r="B821" s="40" t="s">
        <v>3493</v>
      </c>
      <c r="C821" s="39"/>
      <c r="D821" s="38">
        <v>60</v>
      </c>
      <c r="E821" s="38">
        <f t="shared" si="26"/>
        <v>30.677512871773111</v>
      </c>
      <c r="F821" s="32"/>
      <c r="G821" s="32"/>
    </row>
    <row r="822" spans="1:7" x14ac:dyDescent="0.25">
      <c r="A822" s="30" t="s">
        <v>1245</v>
      </c>
      <c r="B822" s="40" t="s">
        <v>1246</v>
      </c>
      <c r="C822" s="39"/>
      <c r="D822" s="38"/>
      <c r="E822" s="38"/>
      <c r="F822" s="32"/>
      <c r="G822" s="32"/>
    </row>
    <row r="823" spans="1:7" x14ac:dyDescent="0.25">
      <c r="A823" s="30" t="s">
        <v>1247</v>
      </c>
      <c r="B823" s="40" t="s">
        <v>1248</v>
      </c>
      <c r="C823" s="39"/>
      <c r="D823" s="38">
        <v>130</v>
      </c>
      <c r="E823" s="38">
        <f t="shared" si="26"/>
        <v>66.46794455550841</v>
      </c>
      <c r="F823" s="32"/>
      <c r="G823" s="32"/>
    </row>
    <row r="824" spans="1:7" x14ac:dyDescent="0.25">
      <c r="A824" s="30" t="s">
        <v>1249</v>
      </c>
      <c r="B824" s="40" t="s">
        <v>1250</v>
      </c>
      <c r="C824" s="39"/>
      <c r="D824" s="38">
        <v>130</v>
      </c>
      <c r="E824" s="38">
        <f t="shared" si="26"/>
        <v>66.46794455550841</v>
      </c>
      <c r="F824" s="32"/>
      <c r="G824" s="32"/>
    </row>
    <row r="825" spans="1:7" x14ac:dyDescent="0.25">
      <c r="A825" s="30" t="s">
        <v>1251</v>
      </c>
      <c r="B825" s="40" t="s">
        <v>1252</v>
      </c>
      <c r="C825" s="39"/>
      <c r="D825" s="38">
        <v>130</v>
      </c>
      <c r="E825" s="38">
        <f t="shared" si="26"/>
        <v>66.46794455550841</v>
      </c>
      <c r="F825" s="32"/>
      <c r="G825" s="32"/>
    </row>
    <row r="826" spans="1:7" x14ac:dyDescent="0.25">
      <c r="A826" s="30" t="s">
        <v>1253</v>
      </c>
      <c r="B826" s="40" t="s">
        <v>3287</v>
      </c>
      <c r="C826" s="39"/>
      <c r="D826" s="38">
        <v>150</v>
      </c>
      <c r="E826" s="38">
        <f t="shared" si="26"/>
        <v>76.693782179432773</v>
      </c>
      <c r="F826" s="32"/>
      <c r="G826" s="32"/>
    </row>
    <row r="827" spans="1:7" x14ac:dyDescent="0.25">
      <c r="A827" s="30" t="s">
        <v>1254</v>
      </c>
      <c r="B827" s="40" t="s">
        <v>1255</v>
      </c>
      <c r="C827" s="39"/>
      <c r="D827" s="38">
        <v>150</v>
      </c>
      <c r="E827" s="38">
        <f t="shared" si="26"/>
        <v>76.693782179432773</v>
      </c>
      <c r="F827" s="32"/>
      <c r="G827" s="32"/>
    </row>
    <row r="828" spans="1:7" x14ac:dyDescent="0.25">
      <c r="A828" s="30" t="s">
        <v>1256</v>
      </c>
      <c r="B828" s="40" t="s">
        <v>1257</v>
      </c>
      <c r="C828" s="39"/>
      <c r="D828" s="38">
        <v>150</v>
      </c>
      <c r="E828" s="38">
        <f t="shared" si="26"/>
        <v>76.693782179432773</v>
      </c>
      <c r="F828" s="32"/>
      <c r="G828" s="32"/>
    </row>
    <row r="829" spans="1:7" x14ac:dyDescent="0.25">
      <c r="A829" s="30" t="s">
        <v>1258</v>
      </c>
      <c r="B829" s="40" t="s">
        <v>1259</v>
      </c>
      <c r="C829" s="39"/>
      <c r="D829" s="38"/>
      <c r="E829" s="38"/>
      <c r="F829" s="32"/>
      <c r="G829" s="32"/>
    </row>
    <row r="830" spans="1:7" x14ac:dyDescent="0.25">
      <c r="A830" s="30" t="s">
        <v>3466</v>
      </c>
      <c r="B830" s="40" t="s">
        <v>3478</v>
      </c>
      <c r="C830" s="39"/>
      <c r="D830" s="38">
        <v>400</v>
      </c>
      <c r="E830" s="38">
        <f t="shared" si="26"/>
        <v>204.5167524784874</v>
      </c>
      <c r="F830" s="32"/>
      <c r="G830" s="32"/>
    </row>
    <row r="831" spans="1:7" x14ac:dyDescent="0.25">
      <c r="A831" s="30" t="s">
        <v>3467</v>
      </c>
      <c r="B831" s="40" t="s">
        <v>3479</v>
      </c>
      <c r="C831" s="39"/>
      <c r="D831" s="38">
        <v>400</v>
      </c>
      <c r="E831" s="38">
        <f t="shared" si="26"/>
        <v>204.5167524784874</v>
      </c>
      <c r="F831" s="32"/>
      <c r="G831" s="32"/>
    </row>
    <row r="832" spans="1:7" x14ac:dyDescent="0.25">
      <c r="A832" s="30" t="s">
        <v>3468</v>
      </c>
      <c r="B832" s="40" t="s">
        <v>3480</v>
      </c>
      <c r="C832" s="39"/>
      <c r="D832" s="38">
        <v>400</v>
      </c>
      <c r="E832" s="38">
        <f t="shared" si="26"/>
        <v>204.5167524784874</v>
      </c>
      <c r="F832" s="32"/>
      <c r="G832" s="32"/>
    </row>
    <row r="833" spans="1:7" x14ac:dyDescent="0.25">
      <c r="A833" s="30" t="s">
        <v>3469</v>
      </c>
      <c r="B833" s="40" t="s">
        <v>3481</v>
      </c>
      <c r="C833" s="39"/>
      <c r="D833" s="38">
        <v>400</v>
      </c>
      <c r="E833" s="38">
        <f t="shared" si="26"/>
        <v>204.5167524784874</v>
      </c>
      <c r="F833" s="32"/>
      <c r="G833" s="32"/>
    </row>
    <row r="834" spans="1:7" x14ac:dyDescent="0.25">
      <c r="A834" s="30" t="s">
        <v>3470</v>
      </c>
      <c r="B834" s="40" t="s">
        <v>3482</v>
      </c>
      <c r="C834" s="39"/>
      <c r="D834" s="38">
        <v>400</v>
      </c>
      <c r="E834" s="38">
        <f t="shared" si="26"/>
        <v>204.5167524784874</v>
      </c>
      <c r="F834" s="32"/>
      <c r="G834" s="32"/>
    </row>
    <row r="835" spans="1:7" x14ac:dyDescent="0.25">
      <c r="A835" s="30" t="s">
        <v>3471</v>
      </c>
      <c r="B835" s="40" t="s">
        <v>3483</v>
      </c>
      <c r="C835" s="39"/>
      <c r="D835" s="38">
        <v>400</v>
      </c>
      <c r="E835" s="38">
        <f t="shared" si="26"/>
        <v>204.5167524784874</v>
      </c>
      <c r="F835" s="32"/>
      <c r="G835" s="32"/>
    </row>
    <row r="836" spans="1:7" x14ac:dyDescent="0.25">
      <c r="A836" s="30" t="s">
        <v>3472</v>
      </c>
      <c r="B836" s="40" t="s">
        <v>3484</v>
      </c>
      <c r="C836" s="39"/>
      <c r="D836" s="38">
        <v>400</v>
      </c>
      <c r="E836" s="38">
        <f t="shared" si="26"/>
        <v>204.5167524784874</v>
      </c>
      <c r="F836" s="32"/>
      <c r="G836" s="32"/>
    </row>
    <row r="837" spans="1:7" x14ac:dyDescent="0.25">
      <c r="A837" s="30" t="s">
        <v>3473</v>
      </c>
      <c r="B837" s="40" t="s">
        <v>3485</v>
      </c>
      <c r="C837" s="39"/>
      <c r="D837" s="38">
        <v>400</v>
      </c>
      <c r="E837" s="38">
        <f t="shared" si="26"/>
        <v>204.5167524784874</v>
      </c>
      <c r="F837" s="32"/>
      <c r="G837" s="32"/>
    </row>
    <row r="838" spans="1:7" x14ac:dyDescent="0.25">
      <c r="A838" s="30" t="s">
        <v>3474</v>
      </c>
      <c r="B838" s="40" t="s">
        <v>3486</v>
      </c>
      <c r="C838" s="39"/>
      <c r="D838" s="38">
        <v>400</v>
      </c>
      <c r="E838" s="38">
        <f t="shared" si="26"/>
        <v>204.5167524784874</v>
      </c>
      <c r="F838" s="32"/>
      <c r="G838" s="32"/>
    </row>
    <row r="839" spans="1:7" x14ac:dyDescent="0.25">
      <c r="A839" s="30" t="s">
        <v>3475</v>
      </c>
      <c r="B839" s="40" t="s">
        <v>3487</v>
      </c>
      <c r="C839" s="39"/>
      <c r="D839" s="38">
        <v>400</v>
      </c>
      <c r="E839" s="38">
        <f t="shared" si="26"/>
        <v>204.5167524784874</v>
      </c>
      <c r="F839" s="32"/>
      <c r="G839" s="32"/>
    </row>
    <row r="840" spans="1:7" x14ac:dyDescent="0.25">
      <c r="A840" s="30" t="s">
        <v>3476</v>
      </c>
      <c r="B840" s="40" t="s">
        <v>3488</v>
      </c>
      <c r="C840" s="39"/>
      <c r="D840" s="38">
        <v>400</v>
      </c>
      <c r="E840" s="38">
        <f t="shared" si="26"/>
        <v>204.5167524784874</v>
      </c>
      <c r="F840" s="32"/>
      <c r="G840" s="32"/>
    </row>
    <row r="841" spans="1:7" x14ac:dyDescent="0.25">
      <c r="A841" s="30" t="s">
        <v>3477</v>
      </c>
      <c r="B841" s="40" t="s">
        <v>3489</v>
      </c>
      <c r="C841" s="39"/>
      <c r="D841" s="38">
        <v>400</v>
      </c>
      <c r="E841" s="38">
        <f t="shared" si="26"/>
        <v>204.5167524784874</v>
      </c>
      <c r="F841" s="32"/>
      <c r="G841" s="32"/>
    </row>
    <row r="842" spans="1:7" x14ac:dyDescent="0.25">
      <c r="A842" s="30" t="s">
        <v>3494</v>
      </c>
      <c r="B842" s="40" t="s">
        <v>3495</v>
      </c>
      <c r="C842" s="39"/>
      <c r="D842" s="38">
        <v>850</v>
      </c>
      <c r="E842" s="38">
        <f t="shared" si="26"/>
        <v>434.59809901678574</v>
      </c>
      <c r="F842" s="32"/>
      <c r="G842" s="32"/>
    </row>
    <row r="843" spans="1:7" x14ac:dyDescent="0.25">
      <c r="A843" s="30" t="s">
        <v>1260</v>
      </c>
      <c r="B843" s="40" t="s">
        <v>1261</v>
      </c>
      <c r="C843" s="39"/>
      <c r="D843" s="38">
        <v>250</v>
      </c>
      <c r="E843" s="38">
        <f t="shared" si="26"/>
        <v>127.82297029905462</v>
      </c>
      <c r="F843" s="32"/>
      <c r="G843" s="32"/>
    </row>
    <row r="844" spans="1:7" x14ac:dyDescent="0.25">
      <c r="A844" s="30" t="s">
        <v>1262</v>
      </c>
      <c r="B844" s="40" t="s">
        <v>1263</v>
      </c>
      <c r="C844" s="39"/>
      <c r="D844" s="38">
        <v>130</v>
      </c>
      <c r="E844" s="38">
        <f t="shared" si="26"/>
        <v>66.46794455550841</v>
      </c>
      <c r="F844" s="32"/>
      <c r="G844" s="32"/>
    </row>
    <row r="845" spans="1:7" x14ac:dyDescent="0.25">
      <c r="A845" s="30" t="s">
        <v>1264</v>
      </c>
      <c r="B845" s="40" t="s">
        <v>1265</v>
      </c>
      <c r="C845" s="39"/>
      <c r="D845" s="38">
        <v>130</v>
      </c>
      <c r="E845" s="38">
        <f t="shared" si="26"/>
        <v>66.46794455550841</v>
      </c>
      <c r="F845" s="32"/>
      <c r="G845" s="32"/>
    </row>
    <row r="846" spans="1:7" x14ac:dyDescent="0.25">
      <c r="A846" s="30" t="s">
        <v>1266</v>
      </c>
      <c r="B846" s="40" t="s">
        <v>1267</v>
      </c>
      <c r="C846" s="39"/>
      <c r="D846" s="38">
        <v>130</v>
      </c>
      <c r="E846" s="38">
        <f t="shared" si="26"/>
        <v>66.46794455550841</v>
      </c>
      <c r="F846" s="32"/>
      <c r="G846" s="32"/>
    </row>
    <row r="847" spans="1:7" x14ac:dyDescent="0.25">
      <c r="A847" s="30" t="s">
        <v>1268</v>
      </c>
      <c r="B847" s="40" t="s">
        <v>1269</v>
      </c>
      <c r="C847" s="39"/>
      <c r="D847" s="38">
        <v>200</v>
      </c>
      <c r="E847" s="38">
        <f t="shared" si="26"/>
        <v>102.2583762392437</v>
      </c>
      <c r="F847" s="32"/>
      <c r="G847" s="32"/>
    </row>
    <row r="848" spans="1:7" x14ac:dyDescent="0.25">
      <c r="A848" s="30" t="s">
        <v>1270</v>
      </c>
      <c r="B848" s="40" t="s">
        <v>1271</v>
      </c>
      <c r="C848" s="39"/>
      <c r="D848" s="38">
        <v>400</v>
      </c>
      <c r="E848" s="38">
        <f t="shared" si="26"/>
        <v>204.5167524784874</v>
      </c>
      <c r="F848" s="32"/>
      <c r="G848" s="32"/>
    </row>
    <row r="849" spans="1:7" x14ac:dyDescent="0.25">
      <c r="A849" s="30" t="s">
        <v>1272</v>
      </c>
      <c r="B849" s="40" t="s">
        <v>1273</v>
      </c>
      <c r="C849" s="39"/>
      <c r="D849" s="38">
        <v>400</v>
      </c>
      <c r="E849" s="38">
        <f t="shared" si="26"/>
        <v>204.5167524784874</v>
      </c>
      <c r="F849" s="32"/>
      <c r="G849" s="32"/>
    </row>
    <row r="850" spans="1:7" x14ac:dyDescent="0.25">
      <c r="A850" s="30" t="s">
        <v>2941</v>
      </c>
      <c r="B850" s="40" t="s">
        <v>2942</v>
      </c>
      <c r="C850" s="39"/>
      <c r="D850" s="38">
        <v>400</v>
      </c>
      <c r="E850" s="38">
        <f t="shared" si="26"/>
        <v>204.5167524784874</v>
      </c>
      <c r="F850" s="32"/>
      <c r="G850" s="32"/>
    </row>
    <row r="851" spans="1:7" x14ac:dyDescent="0.25">
      <c r="A851" s="30" t="s">
        <v>1274</v>
      </c>
      <c r="B851" s="40" t="s">
        <v>1275</v>
      </c>
      <c r="C851" s="39"/>
      <c r="D851" s="38">
        <v>350</v>
      </c>
      <c r="E851" s="38">
        <f t="shared" si="26"/>
        <v>178.95215841867648</v>
      </c>
      <c r="F851" s="32"/>
      <c r="G851" s="32"/>
    </row>
    <row r="852" spans="1:7" x14ac:dyDescent="0.25">
      <c r="A852" s="30" t="s">
        <v>1276</v>
      </c>
      <c r="B852" s="40" t="s">
        <v>1277</v>
      </c>
      <c r="C852" s="39"/>
      <c r="D852" s="38">
        <v>350</v>
      </c>
      <c r="E852" s="38">
        <f t="shared" si="26"/>
        <v>178.95215841867648</v>
      </c>
      <c r="F852" s="32"/>
      <c r="G852" s="32"/>
    </row>
    <row r="853" spans="1:7" x14ac:dyDescent="0.25">
      <c r="A853" s="30" t="s">
        <v>1278</v>
      </c>
      <c r="B853" s="40" t="s">
        <v>1279</v>
      </c>
      <c r="C853" s="39"/>
      <c r="D853" s="38">
        <v>350</v>
      </c>
      <c r="E853" s="38">
        <f t="shared" si="26"/>
        <v>178.95215841867648</v>
      </c>
      <c r="F853" s="32"/>
      <c r="G853" s="32"/>
    </row>
    <row r="854" spans="1:7" x14ac:dyDescent="0.25">
      <c r="A854" s="30" t="s">
        <v>1280</v>
      </c>
      <c r="B854" s="40" t="s">
        <v>1281</v>
      </c>
      <c r="C854" s="39"/>
      <c r="D854" s="38">
        <v>350</v>
      </c>
      <c r="E854" s="38">
        <f t="shared" si="26"/>
        <v>178.95215841867648</v>
      </c>
      <c r="F854" s="32"/>
      <c r="G854" s="32"/>
    </row>
    <row r="855" spans="1:7" x14ac:dyDescent="0.25">
      <c r="A855" s="30" t="s">
        <v>3321</v>
      </c>
      <c r="B855" s="40" t="s">
        <v>3323</v>
      </c>
      <c r="C855" s="39"/>
      <c r="D855" s="38">
        <v>600</v>
      </c>
      <c r="E855" s="38">
        <f t="shared" si="26"/>
        <v>306.77512871773109</v>
      </c>
      <c r="F855" s="32"/>
      <c r="G855" s="32"/>
    </row>
    <row r="856" spans="1:7" x14ac:dyDescent="0.25">
      <c r="A856" s="30" t="s">
        <v>3322</v>
      </c>
      <c r="B856" s="40" t="s">
        <v>3324</v>
      </c>
      <c r="C856" s="39"/>
      <c r="D856" s="38">
        <v>350</v>
      </c>
      <c r="E856" s="38">
        <f t="shared" si="26"/>
        <v>178.95215841867648</v>
      </c>
      <c r="F856" s="32"/>
      <c r="G856" s="32"/>
    </row>
    <row r="857" spans="1:7" x14ac:dyDescent="0.25">
      <c r="A857" s="30" t="s">
        <v>1282</v>
      </c>
      <c r="B857" s="40" t="s">
        <v>1283</v>
      </c>
      <c r="C857" s="39"/>
      <c r="D857" s="38"/>
      <c r="E857" s="38"/>
      <c r="F857" s="32"/>
      <c r="G857" s="32"/>
    </row>
    <row r="858" spans="1:7" x14ac:dyDescent="0.25">
      <c r="A858" s="30" t="s">
        <v>1284</v>
      </c>
      <c r="B858" s="40" t="s">
        <v>1285</v>
      </c>
      <c r="C858" s="39"/>
      <c r="D858" s="38">
        <v>200</v>
      </c>
      <c r="E858" s="38">
        <f t="shared" si="26"/>
        <v>102.2583762392437</v>
      </c>
      <c r="F858" s="32"/>
      <c r="G858" s="32"/>
    </row>
    <row r="859" spans="1:7" x14ac:dyDescent="0.25">
      <c r="A859" s="30" t="s">
        <v>1286</v>
      </c>
      <c r="B859" s="40" t="s">
        <v>1287</v>
      </c>
      <c r="C859" s="39"/>
      <c r="D859" s="38">
        <v>200</v>
      </c>
      <c r="E859" s="38">
        <f t="shared" si="26"/>
        <v>102.2583762392437</v>
      </c>
      <c r="F859" s="32"/>
      <c r="G859" s="32"/>
    </row>
    <row r="860" spans="1:7" x14ac:dyDescent="0.25">
      <c r="A860" s="30" t="s">
        <v>1288</v>
      </c>
      <c r="B860" s="40" t="s">
        <v>1289</v>
      </c>
      <c r="C860" s="39"/>
      <c r="D860" s="38">
        <v>40</v>
      </c>
      <c r="E860" s="38">
        <f t="shared" si="26"/>
        <v>20.45167524784874</v>
      </c>
      <c r="F860" s="32"/>
      <c r="G860" s="32"/>
    </row>
    <row r="861" spans="1:7" x14ac:dyDescent="0.25">
      <c r="A861" s="30" t="s">
        <v>1290</v>
      </c>
      <c r="B861" s="40" t="s">
        <v>1291</v>
      </c>
      <c r="C861" s="39"/>
      <c r="D861" s="38">
        <v>200</v>
      </c>
      <c r="E861" s="38">
        <f t="shared" si="26"/>
        <v>102.2583762392437</v>
      </c>
      <c r="F861" s="32"/>
      <c r="G861" s="32"/>
    </row>
    <row r="862" spans="1:7" x14ac:dyDescent="0.25">
      <c r="A862" s="30" t="s">
        <v>1292</v>
      </c>
      <c r="B862" s="40" t="s">
        <v>1293</v>
      </c>
      <c r="C862" s="39"/>
      <c r="D862" s="38">
        <v>100</v>
      </c>
      <c r="E862" s="38">
        <f t="shared" ref="E862:E924" si="28">D862/1.95583</f>
        <v>51.129188119621851</v>
      </c>
      <c r="F862" s="32"/>
      <c r="G862" s="32"/>
    </row>
    <row r="863" spans="1:7" x14ac:dyDescent="0.25">
      <c r="A863" s="30" t="s">
        <v>1294</v>
      </c>
      <c r="B863" s="40" t="s">
        <v>1295</v>
      </c>
      <c r="C863" s="39"/>
      <c r="D863" s="38">
        <v>40</v>
      </c>
      <c r="E863" s="38">
        <f t="shared" si="28"/>
        <v>20.45167524784874</v>
      </c>
      <c r="F863" s="32"/>
      <c r="G863" s="32"/>
    </row>
    <row r="864" spans="1:7" x14ac:dyDescent="0.25">
      <c r="A864" s="30" t="s">
        <v>1296</v>
      </c>
      <c r="B864" s="40" t="s">
        <v>1297</v>
      </c>
      <c r="C864" s="39"/>
      <c r="D864" s="38"/>
      <c r="E864" s="38"/>
      <c r="F864" s="32"/>
      <c r="G864" s="32"/>
    </row>
    <row r="865" spans="1:7" x14ac:dyDescent="0.25">
      <c r="A865" s="30" t="s">
        <v>1298</v>
      </c>
      <c r="B865" s="40" t="s">
        <v>1299</v>
      </c>
      <c r="C865" s="39"/>
      <c r="D865" s="38">
        <v>25</v>
      </c>
      <c r="E865" s="38">
        <f t="shared" si="28"/>
        <v>12.782297029905463</v>
      </c>
      <c r="F865" s="32"/>
      <c r="G865" s="32"/>
    </row>
    <row r="866" spans="1:7" x14ac:dyDescent="0.25">
      <c r="A866" s="30" t="s">
        <v>1300</v>
      </c>
      <c r="B866" s="40" t="s">
        <v>1301</v>
      </c>
      <c r="C866" s="39"/>
      <c r="D866" s="38">
        <v>70</v>
      </c>
      <c r="E866" s="38">
        <f t="shared" si="28"/>
        <v>35.790431683735292</v>
      </c>
      <c r="F866" s="32"/>
      <c r="G866" s="32"/>
    </row>
    <row r="867" spans="1:7" x14ac:dyDescent="0.25">
      <c r="A867" s="30" t="s">
        <v>1302</v>
      </c>
      <c r="B867" s="40" t="s">
        <v>1303</v>
      </c>
      <c r="C867" s="39"/>
      <c r="D867" s="38">
        <v>100</v>
      </c>
      <c r="E867" s="38">
        <f t="shared" si="28"/>
        <v>51.129188119621851</v>
      </c>
      <c r="F867" s="32"/>
      <c r="G867" s="32"/>
    </row>
    <row r="868" spans="1:7" x14ac:dyDescent="0.25">
      <c r="A868" s="30" t="s">
        <v>1304</v>
      </c>
      <c r="B868" s="40" t="s">
        <v>1305</v>
      </c>
      <c r="C868" s="39"/>
      <c r="D868" s="38">
        <v>25</v>
      </c>
      <c r="E868" s="38">
        <f t="shared" si="28"/>
        <v>12.782297029905463</v>
      </c>
      <c r="F868" s="32"/>
      <c r="G868" s="32"/>
    </row>
    <row r="869" spans="1:7" ht="25.5" x14ac:dyDescent="0.25">
      <c r="A869" s="30"/>
      <c r="B869" s="40" t="s">
        <v>1306</v>
      </c>
      <c r="C869" s="39"/>
      <c r="D869" s="38"/>
      <c r="E869" s="38"/>
      <c r="F869" s="32"/>
      <c r="G869" s="32"/>
    </row>
    <row r="870" spans="1:7" x14ac:dyDescent="0.25">
      <c r="A870" s="30"/>
      <c r="B870" s="40"/>
      <c r="C870" s="39"/>
      <c r="D870" s="38"/>
      <c r="E870" s="38"/>
      <c r="F870" s="32"/>
      <c r="G870" s="32"/>
    </row>
    <row r="871" spans="1:7" x14ac:dyDescent="0.25">
      <c r="A871" s="30" t="s">
        <v>1307</v>
      </c>
      <c r="B871" s="40" t="s">
        <v>2721</v>
      </c>
      <c r="C871" s="39"/>
      <c r="D871" s="38"/>
      <c r="E871" s="38"/>
      <c r="F871" s="32"/>
      <c r="G871" s="32"/>
    </row>
    <row r="872" spans="1:7" x14ac:dyDescent="0.25">
      <c r="A872" s="30" t="s">
        <v>1308</v>
      </c>
      <c r="B872" s="40" t="s">
        <v>1309</v>
      </c>
      <c r="C872" s="39"/>
      <c r="D872" s="38">
        <v>25</v>
      </c>
      <c r="E872" s="38">
        <f t="shared" si="28"/>
        <v>12.782297029905463</v>
      </c>
      <c r="F872" s="32"/>
      <c r="G872" s="32"/>
    </row>
    <row r="873" spans="1:7" x14ac:dyDescent="0.25">
      <c r="A873" s="30" t="s">
        <v>1310</v>
      </c>
      <c r="B873" s="40" t="s">
        <v>1311</v>
      </c>
      <c r="C873" s="39"/>
      <c r="D873" s="38">
        <v>25</v>
      </c>
      <c r="E873" s="38">
        <f t="shared" si="28"/>
        <v>12.782297029905463</v>
      </c>
      <c r="F873" s="32"/>
      <c r="G873" s="32"/>
    </row>
    <row r="874" spans="1:7" x14ac:dyDescent="0.25">
      <c r="A874" s="30" t="s">
        <v>1312</v>
      </c>
      <c r="B874" s="40" t="s">
        <v>1313</v>
      </c>
      <c r="C874" s="39"/>
      <c r="D874" s="38">
        <v>30</v>
      </c>
      <c r="E874" s="38">
        <f t="shared" si="28"/>
        <v>15.338756435886555</v>
      </c>
      <c r="F874" s="32"/>
      <c r="G874" s="32"/>
    </row>
    <row r="875" spans="1:7" ht="25.5" x14ac:dyDescent="0.25">
      <c r="A875" s="30" t="s">
        <v>1314</v>
      </c>
      <c r="B875" s="40" t="s">
        <v>1315</v>
      </c>
      <c r="C875" s="39"/>
      <c r="D875" s="38">
        <v>20</v>
      </c>
      <c r="E875" s="38">
        <f t="shared" si="28"/>
        <v>10.22583762392437</v>
      </c>
      <c r="F875" s="32"/>
      <c r="G875" s="32"/>
    </row>
    <row r="876" spans="1:7" x14ac:dyDescent="0.25">
      <c r="A876" s="30" t="s">
        <v>1316</v>
      </c>
      <c r="B876" s="40" t="s">
        <v>1317</v>
      </c>
      <c r="C876" s="39"/>
      <c r="D876" s="38">
        <v>25</v>
      </c>
      <c r="E876" s="38">
        <f t="shared" si="28"/>
        <v>12.782297029905463</v>
      </c>
      <c r="F876" s="32"/>
      <c r="G876" s="32"/>
    </row>
    <row r="877" spans="1:7" ht="25.5" x14ac:dyDescent="0.25">
      <c r="A877" s="30" t="s">
        <v>1318</v>
      </c>
      <c r="B877" s="40" t="s">
        <v>1319</v>
      </c>
      <c r="C877" s="39"/>
      <c r="D877" s="38">
        <v>120</v>
      </c>
      <c r="E877" s="38">
        <f t="shared" si="28"/>
        <v>61.355025743546221</v>
      </c>
      <c r="F877" s="32"/>
      <c r="G877" s="32"/>
    </row>
    <row r="878" spans="1:7" x14ac:dyDescent="0.25">
      <c r="A878" s="30" t="s">
        <v>1320</v>
      </c>
      <c r="B878" s="40" t="s">
        <v>1321</v>
      </c>
      <c r="C878" s="39"/>
      <c r="D878" s="38">
        <v>120</v>
      </c>
      <c r="E878" s="38">
        <f t="shared" si="28"/>
        <v>61.355025743546221</v>
      </c>
      <c r="F878" s="32"/>
      <c r="G878" s="32"/>
    </row>
    <row r="879" spans="1:7" x14ac:dyDescent="0.25">
      <c r="A879" s="30" t="s">
        <v>1322</v>
      </c>
      <c r="B879" s="40" t="s">
        <v>1323</v>
      </c>
      <c r="C879" s="39"/>
      <c r="D879" s="38">
        <v>30</v>
      </c>
      <c r="E879" s="38">
        <f t="shared" si="28"/>
        <v>15.338756435886555</v>
      </c>
      <c r="F879" s="32"/>
      <c r="G879" s="32"/>
    </row>
    <row r="880" spans="1:7" x14ac:dyDescent="0.25">
      <c r="A880" s="30" t="s">
        <v>1324</v>
      </c>
      <c r="B880" s="40" t="s">
        <v>1325</v>
      </c>
      <c r="C880" s="39"/>
      <c r="D880" s="38">
        <v>25</v>
      </c>
      <c r="E880" s="38">
        <f t="shared" si="28"/>
        <v>12.782297029905463</v>
      </c>
      <c r="F880" s="32"/>
      <c r="G880" s="32"/>
    </row>
    <row r="881" spans="1:7" x14ac:dyDescent="0.25">
      <c r="A881" s="30" t="s">
        <v>1326</v>
      </c>
      <c r="B881" s="40" t="s">
        <v>1327</v>
      </c>
      <c r="C881" s="39"/>
      <c r="D881" s="38">
        <v>45</v>
      </c>
      <c r="E881" s="38">
        <f t="shared" si="28"/>
        <v>23.008134653829831</v>
      </c>
      <c r="F881" s="32"/>
      <c r="G881" s="32"/>
    </row>
    <row r="882" spans="1:7" x14ac:dyDescent="0.25">
      <c r="A882" s="30" t="s">
        <v>1328</v>
      </c>
      <c r="B882" s="40" t="s">
        <v>1329</v>
      </c>
      <c r="C882" s="39"/>
      <c r="D882" s="38">
        <v>95</v>
      </c>
      <c r="E882" s="38">
        <f t="shared" si="28"/>
        <v>48.572728713640757</v>
      </c>
      <c r="F882" s="32"/>
      <c r="G882" s="32"/>
    </row>
    <row r="883" spans="1:7" x14ac:dyDescent="0.25">
      <c r="A883" s="30" t="s">
        <v>1330</v>
      </c>
      <c r="B883" s="40" t="s">
        <v>1331</v>
      </c>
      <c r="C883" s="39"/>
      <c r="D883" s="38">
        <v>10</v>
      </c>
      <c r="E883" s="38">
        <f t="shared" si="28"/>
        <v>5.1129188119621851</v>
      </c>
      <c r="F883" s="32"/>
      <c r="G883" s="32"/>
    </row>
    <row r="884" spans="1:7" x14ac:dyDescent="0.25">
      <c r="A884" s="30" t="s">
        <v>1332</v>
      </c>
      <c r="B884" s="40" t="s">
        <v>1333</v>
      </c>
      <c r="C884" s="39"/>
      <c r="D884" s="38">
        <v>10</v>
      </c>
      <c r="E884" s="38">
        <f t="shared" si="28"/>
        <v>5.1129188119621851</v>
      </c>
      <c r="F884" s="32"/>
      <c r="G884" s="32"/>
    </row>
    <row r="885" spans="1:7" x14ac:dyDescent="0.25">
      <c r="A885" s="30" t="s">
        <v>1334</v>
      </c>
      <c r="B885" s="40" t="s">
        <v>1335</v>
      </c>
      <c r="C885" s="39"/>
      <c r="D885" s="38"/>
      <c r="E885" s="38"/>
      <c r="F885" s="32"/>
      <c r="G885" s="32"/>
    </row>
    <row r="886" spans="1:7" ht="25.5" x14ac:dyDescent="0.25">
      <c r="A886" s="30" t="s">
        <v>1336</v>
      </c>
      <c r="B886" s="40" t="s">
        <v>1337</v>
      </c>
      <c r="C886" s="39"/>
      <c r="D886" s="38">
        <v>600</v>
      </c>
      <c r="E886" s="38">
        <f t="shared" si="28"/>
        <v>306.77512871773109</v>
      </c>
      <c r="F886" s="32"/>
      <c r="G886" s="32"/>
    </row>
    <row r="887" spans="1:7" x14ac:dyDescent="0.25">
      <c r="A887" s="30" t="s">
        <v>1338</v>
      </c>
      <c r="B887" s="40" t="s">
        <v>1339</v>
      </c>
      <c r="C887" s="39"/>
      <c r="D887" s="38">
        <v>500</v>
      </c>
      <c r="E887" s="38">
        <f t="shared" si="28"/>
        <v>255.64594059810923</v>
      </c>
      <c r="F887" s="32"/>
      <c r="G887" s="32"/>
    </row>
    <row r="888" spans="1:7" x14ac:dyDescent="0.25">
      <c r="A888" s="30" t="s">
        <v>1340</v>
      </c>
      <c r="B888" s="40" t="s">
        <v>1341</v>
      </c>
      <c r="C888" s="39"/>
      <c r="D888" s="38">
        <v>5</v>
      </c>
      <c r="E888" s="38">
        <f t="shared" si="28"/>
        <v>2.5564594059810926</v>
      </c>
      <c r="F888" s="32"/>
      <c r="G888" s="32"/>
    </row>
    <row r="889" spans="1:7" x14ac:dyDescent="0.25">
      <c r="A889" s="30" t="s">
        <v>1342</v>
      </c>
      <c r="B889" s="40" t="s">
        <v>1343</v>
      </c>
      <c r="C889" s="39"/>
      <c r="D889" s="38">
        <v>10</v>
      </c>
      <c r="E889" s="38">
        <f t="shared" si="28"/>
        <v>5.1129188119621851</v>
      </c>
      <c r="F889" s="32"/>
      <c r="G889" s="32"/>
    </row>
    <row r="890" spans="1:7" ht="25.5" x14ac:dyDescent="0.25">
      <c r="A890" s="30" t="s">
        <v>1344</v>
      </c>
      <c r="B890" s="40" t="s">
        <v>1345</v>
      </c>
      <c r="C890" s="39"/>
      <c r="D890" s="38">
        <v>25</v>
      </c>
      <c r="E890" s="38">
        <f t="shared" si="28"/>
        <v>12.782297029905463</v>
      </c>
      <c r="F890" s="32"/>
      <c r="G890" s="32"/>
    </row>
    <row r="891" spans="1:7" x14ac:dyDescent="0.25">
      <c r="A891" s="30" t="s">
        <v>1346</v>
      </c>
      <c r="B891" s="40" t="s">
        <v>1347</v>
      </c>
      <c r="C891" s="39"/>
      <c r="D891" s="38">
        <v>40</v>
      </c>
      <c r="E891" s="38">
        <f t="shared" si="28"/>
        <v>20.45167524784874</v>
      </c>
      <c r="F891" s="32"/>
      <c r="G891" s="32"/>
    </row>
    <row r="892" spans="1:7" x14ac:dyDescent="0.25">
      <c r="A892" s="30" t="s">
        <v>1348</v>
      </c>
      <c r="B892" s="40" t="s">
        <v>1349</v>
      </c>
      <c r="C892" s="39"/>
      <c r="D892" s="38">
        <v>40</v>
      </c>
      <c r="E892" s="38">
        <f t="shared" si="28"/>
        <v>20.45167524784874</v>
      </c>
      <c r="F892" s="32"/>
      <c r="G892" s="32"/>
    </row>
    <row r="893" spans="1:7" x14ac:dyDescent="0.25">
      <c r="A893" s="30" t="s">
        <v>1350</v>
      </c>
      <c r="B893" s="40" t="s">
        <v>1351</v>
      </c>
      <c r="C893" s="39"/>
      <c r="D893" s="38">
        <v>300</v>
      </c>
      <c r="E893" s="38">
        <f t="shared" si="28"/>
        <v>153.38756435886555</v>
      </c>
      <c r="F893" s="32"/>
      <c r="G893" s="32"/>
    </row>
    <row r="894" spans="1:7" ht="25.5" x14ac:dyDescent="0.25">
      <c r="A894" s="30" t="s">
        <v>1352</v>
      </c>
      <c r="B894" s="40" t="s">
        <v>1353</v>
      </c>
      <c r="C894" s="39"/>
      <c r="D894" s="38">
        <v>20</v>
      </c>
      <c r="E894" s="38">
        <f t="shared" si="28"/>
        <v>10.22583762392437</v>
      </c>
      <c r="F894" s="32"/>
      <c r="G894" s="32"/>
    </row>
    <row r="895" spans="1:7" x14ac:dyDescent="0.2">
      <c r="A895" s="30" t="s">
        <v>2990</v>
      </c>
      <c r="B895" s="50" t="s">
        <v>2994</v>
      </c>
      <c r="C895" s="39"/>
      <c r="D895" s="38">
        <v>30</v>
      </c>
      <c r="E895" s="38">
        <f t="shared" si="28"/>
        <v>15.338756435886555</v>
      </c>
      <c r="F895" s="32"/>
      <c r="G895" s="32"/>
    </row>
    <row r="896" spans="1:7" x14ac:dyDescent="0.2">
      <c r="A896" s="30" t="s">
        <v>2991</v>
      </c>
      <c r="B896" s="50" t="s">
        <v>2995</v>
      </c>
      <c r="C896" s="39"/>
      <c r="D896" s="38">
        <v>40</v>
      </c>
      <c r="E896" s="38">
        <f t="shared" si="28"/>
        <v>20.45167524784874</v>
      </c>
      <c r="F896" s="32"/>
      <c r="G896" s="32"/>
    </row>
    <row r="897" spans="1:7" x14ac:dyDescent="0.2">
      <c r="A897" s="30" t="s">
        <v>2992</v>
      </c>
      <c r="B897" s="50" t="s">
        <v>2996</v>
      </c>
      <c r="C897" s="39"/>
      <c r="D897" s="38">
        <v>25</v>
      </c>
      <c r="E897" s="38">
        <f t="shared" si="28"/>
        <v>12.782297029905463</v>
      </c>
      <c r="F897" s="32"/>
      <c r="G897" s="32"/>
    </row>
    <row r="898" spans="1:7" ht="25.5" x14ac:dyDescent="0.2">
      <c r="A898" s="30" t="s">
        <v>2993</v>
      </c>
      <c r="B898" s="50" t="s">
        <v>2997</v>
      </c>
      <c r="C898" s="39"/>
      <c r="D898" s="38">
        <v>100</v>
      </c>
      <c r="E898" s="38">
        <f t="shared" si="28"/>
        <v>51.129188119621851</v>
      </c>
      <c r="F898" s="32"/>
      <c r="G898" s="32"/>
    </row>
    <row r="899" spans="1:7" x14ac:dyDescent="0.2">
      <c r="A899" s="30" t="s">
        <v>3006</v>
      </c>
      <c r="B899" s="50" t="s">
        <v>3007</v>
      </c>
      <c r="C899" s="39"/>
      <c r="D899" s="38">
        <v>100</v>
      </c>
      <c r="E899" s="38">
        <f t="shared" si="28"/>
        <v>51.129188119621851</v>
      </c>
      <c r="F899" s="32"/>
      <c r="G899" s="32"/>
    </row>
    <row r="900" spans="1:7" ht="25.5" x14ac:dyDescent="0.2">
      <c r="A900" s="30" t="s">
        <v>3289</v>
      </c>
      <c r="B900" s="27" t="s">
        <v>3290</v>
      </c>
      <c r="C900" s="39"/>
      <c r="D900" s="38">
        <v>12</v>
      </c>
      <c r="E900" s="38">
        <f t="shared" si="28"/>
        <v>6.1355025743546223</v>
      </c>
      <c r="F900" s="32"/>
      <c r="G900" s="32"/>
    </row>
    <row r="901" spans="1:7" x14ac:dyDescent="0.25">
      <c r="A901" s="30" t="s">
        <v>1354</v>
      </c>
      <c r="B901" s="40" t="s">
        <v>3593</v>
      </c>
      <c r="C901" s="39"/>
      <c r="D901" s="38"/>
      <c r="E901" s="38"/>
      <c r="F901" s="32"/>
      <c r="G901" s="32"/>
    </row>
    <row r="902" spans="1:7" x14ac:dyDescent="0.25">
      <c r="A902" s="30" t="s">
        <v>1355</v>
      </c>
      <c r="B902" s="40" t="s">
        <v>3595</v>
      </c>
      <c r="C902" s="39"/>
      <c r="D902" s="38">
        <v>30</v>
      </c>
      <c r="E902" s="38">
        <f t="shared" si="28"/>
        <v>15.338756435886555</v>
      </c>
      <c r="F902" s="32"/>
      <c r="G902" s="32"/>
    </row>
    <row r="903" spans="1:7" x14ac:dyDescent="0.25">
      <c r="A903" s="30" t="s">
        <v>1356</v>
      </c>
      <c r="B903" s="40" t="s">
        <v>3596</v>
      </c>
      <c r="C903" s="39"/>
      <c r="D903" s="38">
        <v>60</v>
      </c>
      <c r="E903" s="38">
        <f t="shared" si="28"/>
        <v>30.677512871773111</v>
      </c>
      <c r="F903" s="32"/>
      <c r="G903" s="32"/>
    </row>
    <row r="904" spans="1:7" x14ac:dyDescent="0.25">
      <c r="A904" s="30" t="s">
        <v>1358</v>
      </c>
      <c r="B904" s="40" t="s">
        <v>3597</v>
      </c>
      <c r="C904" s="39"/>
      <c r="D904" s="38">
        <v>80</v>
      </c>
      <c r="E904" s="38">
        <f t="shared" si="28"/>
        <v>40.903350495697481</v>
      </c>
      <c r="F904" s="32"/>
      <c r="G904" s="32"/>
    </row>
    <row r="905" spans="1:7" x14ac:dyDescent="0.25">
      <c r="A905" s="30" t="s">
        <v>1359</v>
      </c>
      <c r="B905" s="40" t="s">
        <v>1361</v>
      </c>
      <c r="C905" s="39"/>
      <c r="D905" s="38">
        <v>100</v>
      </c>
      <c r="E905" s="38">
        <f>D905/1.95583</f>
        <v>51.129188119621851</v>
      </c>
      <c r="F905" s="32"/>
      <c r="G905" s="32"/>
    </row>
    <row r="906" spans="1:7" x14ac:dyDescent="0.25">
      <c r="A906" s="30" t="s">
        <v>1360</v>
      </c>
      <c r="B906" s="40" t="s">
        <v>3594</v>
      </c>
      <c r="C906" s="39"/>
      <c r="D906" s="38">
        <v>200</v>
      </c>
      <c r="E906" s="38">
        <f>D906/1.95583</f>
        <v>102.2583762392437</v>
      </c>
      <c r="F906" s="32"/>
      <c r="G906" s="32"/>
    </row>
    <row r="907" spans="1:7" x14ac:dyDescent="0.25">
      <c r="A907" s="30"/>
      <c r="B907" s="40"/>
      <c r="C907" s="39"/>
      <c r="D907" s="38"/>
      <c r="E907" s="38"/>
      <c r="F907" s="32"/>
      <c r="G907" s="32"/>
    </row>
    <row r="908" spans="1:7" x14ac:dyDescent="0.25">
      <c r="A908" s="30" t="s">
        <v>1362</v>
      </c>
      <c r="B908" s="40" t="s">
        <v>1363</v>
      </c>
      <c r="C908" s="39"/>
      <c r="D908" s="38"/>
      <c r="E908" s="38"/>
      <c r="F908" s="32"/>
      <c r="G908" s="32"/>
    </row>
    <row r="909" spans="1:7" x14ac:dyDescent="0.25">
      <c r="A909" s="30" t="s">
        <v>1364</v>
      </c>
      <c r="B909" s="40" t="s">
        <v>1365</v>
      </c>
      <c r="C909" s="39"/>
      <c r="D909" s="38">
        <v>7</v>
      </c>
      <c r="E909" s="38">
        <f t="shared" si="28"/>
        <v>3.5790431683735293</v>
      </c>
      <c r="F909" s="32"/>
      <c r="G909" s="32"/>
    </row>
    <row r="910" spans="1:7" x14ac:dyDescent="0.25">
      <c r="A910" s="30" t="s">
        <v>1366</v>
      </c>
      <c r="B910" s="40" t="s">
        <v>1367</v>
      </c>
      <c r="C910" s="39"/>
      <c r="D910" s="38">
        <v>4</v>
      </c>
      <c r="E910" s="38">
        <f t="shared" si="28"/>
        <v>2.045167524784874</v>
      </c>
      <c r="F910" s="32"/>
      <c r="G910" s="32"/>
    </row>
    <row r="911" spans="1:7" ht="25.5" x14ac:dyDescent="0.25">
      <c r="A911" s="30" t="s">
        <v>1368</v>
      </c>
      <c r="B911" s="40" t="s">
        <v>1369</v>
      </c>
      <c r="C911" s="39"/>
      <c r="D911" s="38">
        <v>17</v>
      </c>
      <c r="E911" s="38">
        <f t="shared" si="28"/>
        <v>8.691961980335714</v>
      </c>
      <c r="F911" s="32"/>
      <c r="G911" s="32"/>
    </row>
    <row r="912" spans="1:7" x14ac:dyDescent="0.25">
      <c r="A912" s="30" t="s">
        <v>1370</v>
      </c>
      <c r="B912" s="40" t="s">
        <v>1371</v>
      </c>
      <c r="C912" s="39"/>
      <c r="D912" s="38">
        <v>17</v>
      </c>
      <c r="E912" s="38">
        <f t="shared" si="28"/>
        <v>8.691961980335714</v>
      </c>
      <c r="F912" s="32"/>
      <c r="G912" s="32"/>
    </row>
    <row r="913" spans="1:7" x14ac:dyDescent="0.25">
      <c r="A913" s="30" t="s">
        <v>1372</v>
      </c>
      <c r="B913" s="40" t="s">
        <v>1373</v>
      </c>
      <c r="C913" s="39"/>
      <c r="D913" s="38">
        <v>12</v>
      </c>
      <c r="E913" s="38">
        <f t="shared" si="28"/>
        <v>6.1355025743546223</v>
      </c>
      <c r="F913" s="32"/>
      <c r="G913" s="32"/>
    </row>
    <row r="914" spans="1:7" x14ac:dyDescent="0.25">
      <c r="A914" s="30" t="s">
        <v>1374</v>
      </c>
      <c r="B914" s="40" t="s">
        <v>1375</v>
      </c>
      <c r="C914" s="39"/>
      <c r="D914" s="38">
        <v>10</v>
      </c>
      <c r="E914" s="38">
        <f t="shared" si="28"/>
        <v>5.1129188119621851</v>
      </c>
      <c r="F914" s="32"/>
      <c r="G914" s="32"/>
    </row>
    <row r="915" spans="1:7" x14ac:dyDescent="0.25">
      <c r="A915" s="30" t="s">
        <v>1376</v>
      </c>
      <c r="B915" s="40" t="s">
        <v>1377</v>
      </c>
      <c r="C915" s="39"/>
      <c r="D915" s="38">
        <v>3</v>
      </c>
      <c r="E915" s="38">
        <f t="shared" si="28"/>
        <v>1.5338756435886556</v>
      </c>
      <c r="F915" s="32"/>
      <c r="G915" s="32"/>
    </row>
    <row r="916" spans="1:7" x14ac:dyDescent="0.25">
      <c r="A916" s="30" t="s">
        <v>1378</v>
      </c>
      <c r="B916" s="40" t="s">
        <v>1379</v>
      </c>
      <c r="C916" s="39"/>
      <c r="D916" s="38">
        <v>22</v>
      </c>
      <c r="E916" s="38">
        <f t="shared" si="28"/>
        <v>11.248421386316807</v>
      </c>
      <c r="F916" s="32"/>
      <c r="G916" s="32"/>
    </row>
    <row r="917" spans="1:7" x14ac:dyDescent="0.25">
      <c r="A917" s="30" t="s">
        <v>1380</v>
      </c>
      <c r="B917" s="40" t="s">
        <v>1381</v>
      </c>
      <c r="C917" s="39"/>
      <c r="D917" s="38">
        <v>10</v>
      </c>
      <c r="E917" s="38">
        <f t="shared" si="28"/>
        <v>5.1129188119621851</v>
      </c>
      <c r="F917" s="32"/>
      <c r="G917" s="32"/>
    </row>
    <row r="918" spans="1:7" x14ac:dyDescent="0.25">
      <c r="A918" s="30" t="s">
        <v>1382</v>
      </c>
      <c r="B918" s="40" t="s">
        <v>1383</v>
      </c>
      <c r="C918" s="39"/>
      <c r="D918" s="38">
        <v>10</v>
      </c>
      <c r="E918" s="38">
        <f t="shared" si="28"/>
        <v>5.1129188119621851</v>
      </c>
      <c r="F918" s="32"/>
      <c r="G918" s="32"/>
    </row>
    <row r="919" spans="1:7" ht="25.5" x14ac:dyDescent="0.25">
      <c r="A919" s="30" t="s">
        <v>1384</v>
      </c>
      <c r="B919" s="40" t="s">
        <v>1385</v>
      </c>
      <c r="C919" s="39"/>
      <c r="D919" s="38">
        <v>20</v>
      </c>
      <c r="E919" s="38">
        <f t="shared" si="28"/>
        <v>10.22583762392437</v>
      </c>
      <c r="F919" s="32"/>
      <c r="G919" s="32"/>
    </row>
    <row r="920" spans="1:7" ht="25.5" x14ac:dyDescent="0.25">
      <c r="A920" s="30" t="s">
        <v>1386</v>
      </c>
      <c r="B920" s="40" t="s">
        <v>1387</v>
      </c>
      <c r="C920" s="39"/>
      <c r="D920" s="38">
        <v>20</v>
      </c>
      <c r="E920" s="38">
        <f t="shared" si="28"/>
        <v>10.22583762392437</v>
      </c>
      <c r="F920" s="32"/>
      <c r="G920" s="32"/>
    </row>
    <row r="921" spans="1:7" x14ac:dyDescent="0.25">
      <c r="A921" s="30" t="s">
        <v>1388</v>
      </c>
      <c r="B921" s="40" t="s">
        <v>1389</v>
      </c>
      <c r="C921" s="39"/>
      <c r="D921" s="38"/>
      <c r="E921" s="38">
        <f t="shared" si="28"/>
        <v>0</v>
      </c>
      <c r="F921" s="32"/>
      <c r="G921" s="32"/>
    </row>
    <row r="922" spans="1:7" x14ac:dyDescent="0.25">
      <c r="A922" s="30" t="s">
        <v>1390</v>
      </c>
      <c r="B922" s="40" t="s">
        <v>1391</v>
      </c>
      <c r="C922" s="39"/>
      <c r="D922" s="38">
        <v>22</v>
      </c>
      <c r="E922" s="38">
        <f t="shared" si="28"/>
        <v>11.248421386316807</v>
      </c>
      <c r="F922" s="32"/>
      <c r="G922" s="32"/>
    </row>
    <row r="923" spans="1:7" x14ac:dyDescent="0.25">
      <c r="A923" s="30" t="s">
        <v>1392</v>
      </c>
      <c r="B923" s="40" t="s">
        <v>1393</v>
      </c>
      <c r="C923" s="39"/>
      <c r="D923" s="38">
        <v>25</v>
      </c>
      <c r="E923" s="38">
        <f t="shared" si="28"/>
        <v>12.782297029905463</v>
      </c>
      <c r="F923" s="32"/>
      <c r="G923" s="32"/>
    </row>
    <row r="924" spans="1:7" x14ac:dyDescent="0.25">
      <c r="A924" s="30" t="s">
        <v>1394</v>
      </c>
      <c r="B924" s="40" t="s">
        <v>1395</v>
      </c>
      <c r="C924" s="39"/>
      <c r="D924" s="38">
        <v>3</v>
      </c>
      <c r="E924" s="38">
        <f t="shared" si="28"/>
        <v>1.5338756435886556</v>
      </c>
      <c r="F924" s="32"/>
      <c r="G924" s="32"/>
    </row>
    <row r="925" spans="1:7" x14ac:dyDescent="0.25">
      <c r="A925" s="30" t="s">
        <v>1396</v>
      </c>
      <c r="B925" s="40" t="s">
        <v>1397</v>
      </c>
      <c r="C925" s="39"/>
      <c r="D925" s="38">
        <v>12</v>
      </c>
      <c r="E925" s="38">
        <f t="shared" ref="E925:E989" si="29">D925/1.95583</f>
        <v>6.1355025743546223</v>
      </c>
      <c r="F925" s="32"/>
      <c r="G925" s="32"/>
    </row>
    <row r="926" spans="1:7" x14ac:dyDescent="0.25">
      <c r="A926" s="30" t="s">
        <v>1398</v>
      </c>
      <c r="B926" s="40" t="s">
        <v>1399</v>
      </c>
      <c r="C926" s="39"/>
      <c r="D926" s="38">
        <v>6</v>
      </c>
      <c r="E926" s="38">
        <f t="shared" si="29"/>
        <v>3.0677512871773112</v>
      </c>
      <c r="F926" s="32"/>
      <c r="G926" s="32"/>
    </row>
    <row r="927" spans="1:7" x14ac:dyDescent="0.25">
      <c r="A927" s="30" t="s">
        <v>1400</v>
      </c>
      <c r="B927" s="40" t="s">
        <v>1401</v>
      </c>
      <c r="C927" s="39"/>
      <c r="D927" s="38">
        <v>8</v>
      </c>
      <c r="E927" s="38">
        <f t="shared" si="29"/>
        <v>4.0903350495697479</v>
      </c>
      <c r="F927" s="32"/>
      <c r="G927" s="32"/>
    </row>
    <row r="928" spans="1:7" x14ac:dyDescent="0.25">
      <c r="A928" s="30"/>
      <c r="B928" s="40"/>
      <c r="C928" s="39"/>
      <c r="D928" s="38"/>
      <c r="E928" s="38"/>
      <c r="F928" s="32"/>
      <c r="G928" s="32"/>
    </row>
    <row r="929" spans="1:7" x14ac:dyDescent="0.25">
      <c r="A929" s="30" t="s">
        <v>1402</v>
      </c>
      <c r="B929" s="40" t="s">
        <v>1403</v>
      </c>
      <c r="C929" s="39"/>
      <c r="D929" s="38"/>
      <c r="E929" s="38"/>
      <c r="F929" s="32"/>
      <c r="G929" s="32"/>
    </row>
    <row r="930" spans="1:7" x14ac:dyDescent="0.25">
      <c r="A930" s="30" t="s">
        <v>1404</v>
      </c>
      <c r="B930" s="40" t="s">
        <v>994</v>
      </c>
      <c r="C930" s="39"/>
      <c r="D930" s="38"/>
      <c r="E930" s="38"/>
      <c r="F930" s="32"/>
      <c r="G930" s="32"/>
    </row>
    <row r="931" spans="1:7" x14ac:dyDescent="0.25">
      <c r="A931" s="30" t="s">
        <v>1405</v>
      </c>
      <c r="B931" s="40" t="s">
        <v>1406</v>
      </c>
      <c r="C931" s="39"/>
      <c r="D931" s="38">
        <v>20</v>
      </c>
      <c r="E931" s="38">
        <f t="shared" si="29"/>
        <v>10.22583762392437</v>
      </c>
      <c r="F931" s="32"/>
      <c r="G931" s="32"/>
    </row>
    <row r="932" spans="1:7" x14ac:dyDescent="0.25">
      <c r="A932" s="30" t="s">
        <v>1407</v>
      </c>
      <c r="B932" s="40" t="s">
        <v>1408</v>
      </c>
      <c r="C932" s="39"/>
      <c r="D932" s="38">
        <v>8</v>
      </c>
      <c r="E932" s="38">
        <f t="shared" si="29"/>
        <v>4.0903350495697479</v>
      </c>
      <c r="F932" s="32"/>
      <c r="G932" s="32"/>
    </row>
    <row r="933" spans="1:7" x14ac:dyDescent="0.25">
      <c r="A933" s="30" t="s">
        <v>1409</v>
      </c>
      <c r="B933" s="40" t="s">
        <v>1410</v>
      </c>
      <c r="C933" s="39"/>
      <c r="D933" s="38">
        <v>20</v>
      </c>
      <c r="E933" s="38">
        <f t="shared" si="29"/>
        <v>10.22583762392437</v>
      </c>
      <c r="F933" s="32"/>
      <c r="G933" s="32"/>
    </row>
    <row r="934" spans="1:7" x14ac:dyDescent="0.25">
      <c r="A934" s="30" t="s">
        <v>1411</v>
      </c>
      <c r="B934" s="40" t="s">
        <v>1412</v>
      </c>
      <c r="C934" s="39"/>
      <c r="D934" s="38">
        <v>20</v>
      </c>
      <c r="E934" s="38">
        <f t="shared" si="29"/>
        <v>10.22583762392437</v>
      </c>
      <c r="F934" s="32"/>
      <c r="G934" s="32"/>
    </row>
    <row r="935" spans="1:7" x14ac:dyDescent="0.25">
      <c r="A935" s="30" t="s">
        <v>1413</v>
      </c>
      <c r="B935" s="40" t="s">
        <v>1414</v>
      </c>
      <c r="C935" s="39"/>
      <c r="D935" s="38">
        <v>20</v>
      </c>
      <c r="E935" s="38">
        <f t="shared" si="29"/>
        <v>10.22583762392437</v>
      </c>
      <c r="F935" s="32"/>
      <c r="G935" s="32"/>
    </row>
    <row r="936" spans="1:7" x14ac:dyDescent="0.25">
      <c r="A936" s="30" t="s">
        <v>1415</v>
      </c>
      <c r="B936" s="40" t="s">
        <v>1416</v>
      </c>
      <c r="C936" s="39"/>
      <c r="D936" s="38">
        <v>20</v>
      </c>
      <c r="E936" s="38">
        <f t="shared" si="29"/>
        <v>10.22583762392437</v>
      </c>
      <c r="F936" s="32"/>
      <c r="G936" s="32"/>
    </row>
    <row r="937" spans="1:7" x14ac:dyDescent="0.25">
      <c r="A937" s="30" t="s">
        <v>1417</v>
      </c>
      <c r="B937" s="40" t="s">
        <v>1418</v>
      </c>
      <c r="C937" s="39"/>
      <c r="D937" s="38">
        <v>20</v>
      </c>
      <c r="E937" s="38">
        <f t="shared" si="29"/>
        <v>10.22583762392437</v>
      </c>
      <c r="F937" s="32"/>
      <c r="G937" s="32"/>
    </row>
    <row r="938" spans="1:7" x14ac:dyDescent="0.25">
      <c r="A938" s="30" t="s">
        <v>1419</v>
      </c>
      <c r="B938" s="40" t="s">
        <v>1420</v>
      </c>
      <c r="C938" s="39"/>
      <c r="D938" s="38"/>
      <c r="E938" s="38"/>
      <c r="F938" s="32"/>
      <c r="G938" s="32"/>
    </row>
    <row r="939" spans="1:7" x14ac:dyDescent="0.25">
      <c r="A939" s="30" t="s">
        <v>1421</v>
      </c>
      <c r="B939" s="40" t="s">
        <v>1422</v>
      </c>
      <c r="C939" s="39"/>
      <c r="D939" s="38">
        <v>8</v>
      </c>
      <c r="E939" s="38">
        <f t="shared" si="29"/>
        <v>4.0903350495697479</v>
      </c>
      <c r="F939" s="32"/>
      <c r="G939" s="32"/>
    </row>
    <row r="940" spans="1:7" x14ac:dyDescent="0.25">
      <c r="A940" s="30" t="s">
        <v>1423</v>
      </c>
      <c r="B940" s="40" t="s">
        <v>1424</v>
      </c>
      <c r="C940" s="39"/>
      <c r="D940" s="38">
        <v>8</v>
      </c>
      <c r="E940" s="38">
        <f t="shared" si="29"/>
        <v>4.0903350495697479</v>
      </c>
      <c r="F940" s="32"/>
      <c r="G940" s="32"/>
    </row>
    <row r="941" spans="1:7" x14ac:dyDescent="0.25">
      <c r="A941" s="30" t="s">
        <v>1425</v>
      </c>
      <c r="B941" s="40" t="s">
        <v>1426</v>
      </c>
      <c r="C941" s="39"/>
      <c r="D941" s="38">
        <v>8</v>
      </c>
      <c r="E941" s="38">
        <f t="shared" si="29"/>
        <v>4.0903350495697479</v>
      </c>
      <c r="F941" s="32"/>
      <c r="G941" s="32"/>
    </row>
    <row r="942" spans="1:7" x14ac:dyDescent="0.25">
      <c r="A942" s="30" t="s">
        <v>1427</v>
      </c>
      <c r="B942" s="40" t="s">
        <v>1428</v>
      </c>
      <c r="C942" s="39"/>
      <c r="D942" s="38"/>
      <c r="E942" s="38"/>
      <c r="F942" s="32"/>
      <c r="G942" s="32"/>
    </row>
    <row r="943" spans="1:7" x14ac:dyDescent="0.25">
      <c r="A943" s="30" t="s">
        <v>1429</v>
      </c>
      <c r="B943" s="40" t="s">
        <v>1430</v>
      </c>
      <c r="C943" s="39"/>
      <c r="D943" s="38">
        <v>10</v>
      </c>
      <c r="E943" s="38">
        <f t="shared" si="29"/>
        <v>5.1129188119621851</v>
      </c>
      <c r="F943" s="32"/>
      <c r="G943" s="32"/>
    </row>
    <row r="944" spans="1:7" x14ac:dyDescent="0.25">
      <c r="A944" s="30" t="s">
        <v>1431</v>
      </c>
      <c r="B944" s="40" t="s">
        <v>1432</v>
      </c>
      <c r="C944" s="39"/>
      <c r="D944" s="38">
        <v>16</v>
      </c>
      <c r="E944" s="38">
        <f t="shared" si="29"/>
        <v>8.1806700991394958</v>
      </c>
      <c r="F944" s="32"/>
      <c r="G944" s="32"/>
    </row>
    <row r="945" spans="1:7" x14ac:dyDescent="0.25">
      <c r="A945" s="30" t="s">
        <v>1433</v>
      </c>
      <c r="B945" s="40" t="s">
        <v>1434</v>
      </c>
      <c r="C945" s="39"/>
      <c r="D945" s="38"/>
      <c r="E945" s="38"/>
      <c r="F945" s="32"/>
      <c r="G945" s="32"/>
    </row>
    <row r="946" spans="1:7" x14ac:dyDescent="0.25">
      <c r="A946" s="30" t="s">
        <v>1429</v>
      </c>
      <c r="B946" s="40" t="s">
        <v>1435</v>
      </c>
      <c r="C946" s="39"/>
      <c r="D946" s="38"/>
      <c r="E946" s="38"/>
      <c r="F946" s="32"/>
      <c r="G946" s="32"/>
    </row>
    <row r="947" spans="1:7" x14ac:dyDescent="0.25">
      <c r="A947" s="30" t="s">
        <v>1436</v>
      </c>
      <c r="B947" s="40" t="s">
        <v>1437</v>
      </c>
      <c r="C947" s="39"/>
      <c r="D947" s="38">
        <v>8</v>
      </c>
      <c r="E947" s="38">
        <f t="shared" si="29"/>
        <v>4.0903350495697479</v>
      </c>
      <c r="F947" s="32"/>
      <c r="G947" s="32"/>
    </row>
    <row r="948" spans="1:7" x14ac:dyDescent="0.25">
      <c r="A948" s="30" t="s">
        <v>1438</v>
      </c>
      <c r="B948" s="40" t="s">
        <v>1439</v>
      </c>
      <c r="C948" s="39"/>
      <c r="D948" s="38">
        <v>8</v>
      </c>
      <c r="E948" s="38">
        <f t="shared" si="29"/>
        <v>4.0903350495697479</v>
      </c>
      <c r="F948" s="32"/>
      <c r="G948" s="32"/>
    </row>
    <row r="949" spans="1:7" x14ac:dyDescent="0.25">
      <c r="A949" s="30" t="s">
        <v>1440</v>
      </c>
      <c r="B949" s="40" t="s">
        <v>1441</v>
      </c>
      <c r="C949" s="39"/>
      <c r="D949" s="38">
        <v>8</v>
      </c>
      <c r="E949" s="38">
        <f t="shared" si="29"/>
        <v>4.0903350495697479</v>
      </c>
      <c r="F949" s="32"/>
      <c r="G949" s="32"/>
    </row>
    <row r="950" spans="1:7" x14ac:dyDescent="0.25">
      <c r="A950" s="30" t="s">
        <v>1442</v>
      </c>
      <c r="B950" s="40" t="s">
        <v>1443</v>
      </c>
      <c r="C950" s="39"/>
      <c r="D950" s="38">
        <v>8</v>
      </c>
      <c r="E950" s="38">
        <f t="shared" si="29"/>
        <v>4.0903350495697479</v>
      </c>
      <c r="F950" s="32"/>
      <c r="G950" s="32"/>
    </row>
    <row r="951" spans="1:7" x14ac:dyDescent="0.25">
      <c r="A951" s="30" t="s">
        <v>1444</v>
      </c>
      <c r="B951" s="40" t="s">
        <v>1445</v>
      </c>
      <c r="C951" s="39"/>
      <c r="D951" s="38">
        <v>8</v>
      </c>
      <c r="E951" s="38">
        <f t="shared" si="29"/>
        <v>4.0903350495697479</v>
      </c>
      <c r="F951" s="32"/>
      <c r="G951" s="32"/>
    </row>
    <row r="952" spans="1:7" x14ac:dyDescent="0.25">
      <c r="A952" s="30" t="s">
        <v>1446</v>
      </c>
      <c r="B952" s="40" t="s">
        <v>1447</v>
      </c>
      <c r="C952" s="39"/>
      <c r="D952" s="38">
        <v>5</v>
      </c>
      <c r="E952" s="38">
        <f t="shared" si="29"/>
        <v>2.5564594059810926</v>
      </c>
      <c r="F952" s="32"/>
      <c r="G952" s="32"/>
    </row>
    <row r="953" spans="1:7" x14ac:dyDescent="0.25">
      <c r="A953" s="30" t="s">
        <v>1448</v>
      </c>
      <c r="B953" s="40" t="s">
        <v>1449</v>
      </c>
      <c r="C953" s="39"/>
      <c r="D953" s="38">
        <v>5</v>
      </c>
      <c r="E953" s="38">
        <f t="shared" si="29"/>
        <v>2.5564594059810926</v>
      </c>
      <c r="F953" s="32"/>
      <c r="G953" s="32"/>
    </row>
    <row r="954" spans="1:7" x14ac:dyDescent="0.25">
      <c r="A954" s="30" t="s">
        <v>1450</v>
      </c>
      <c r="B954" s="40" t="s">
        <v>1451</v>
      </c>
      <c r="C954" s="39"/>
      <c r="D954" s="38">
        <v>8</v>
      </c>
      <c r="E954" s="38">
        <f t="shared" si="29"/>
        <v>4.0903350495697479</v>
      </c>
      <c r="F954" s="32"/>
      <c r="G954" s="32"/>
    </row>
    <row r="955" spans="1:7" x14ac:dyDescent="0.25">
      <c r="A955" s="30" t="s">
        <v>1431</v>
      </c>
      <c r="B955" s="40" t="s">
        <v>1452</v>
      </c>
      <c r="C955" s="39"/>
      <c r="D955" s="38"/>
      <c r="E955" s="38"/>
      <c r="F955" s="32"/>
      <c r="G955" s="32"/>
    </row>
    <row r="956" spans="1:7" x14ac:dyDescent="0.25">
      <c r="A956" s="30" t="s">
        <v>1453</v>
      </c>
      <c r="B956" s="40" t="s">
        <v>1454</v>
      </c>
      <c r="C956" s="39"/>
      <c r="D956" s="38">
        <v>6</v>
      </c>
      <c r="E956" s="38">
        <f t="shared" si="29"/>
        <v>3.0677512871773112</v>
      </c>
      <c r="F956" s="32"/>
      <c r="G956" s="32"/>
    </row>
    <row r="957" spans="1:7" x14ac:dyDescent="0.25">
      <c r="A957" s="30" t="s">
        <v>1455</v>
      </c>
      <c r="B957" s="40" t="s">
        <v>1456</v>
      </c>
      <c r="C957" s="39"/>
      <c r="D957" s="38">
        <v>9.1999999999999993</v>
      </c>
      <c r="E957" s="38">
        <f t="shared" si="29"/>
        <v>4.7038853070052102</v>
      </c>
      <c r="F957" s="32"/>
      <c r="G957" s="32"/>
    </row>
    <row r="958" spans="1:7" x14ac:dyDescent="0.25">
      <c r="A958" s="30" t="s">
        <v>1457</v>
      </c>
      <c r="B958" s="40" t="s">
        <v>1458</v>
      </c>
      <c r="C958" s="39"/>
      <c r="D958" s="38">
        <v>8</v>
      </c>
      <c r="E958" s="38">
        <f t="shared" si="29"/>
        <v>4.0903350495697479</v>
      </c>
      <c r="F958" s="32"/>
      <c r="G958" s="32"/>
    </row>
    <row r="959" spans="1:7" x14ac:dyDescent="0.25">
      <c r="A959" s="30" t="s">
        <v>1459</v>
      </c>
      <c r="B959" s="40" t="s">
        <v>1460</v>
      </c>
      <c r="C959" s="39"/>
      <c r="D959" s="38">
        <v>9.1999999999999993</v>
      </c>
      <c r="E959" s="38">
        <f t="shared" si="29"/>
        <v>4.7038853070052102</v>
      </c>
      <c r="F959" s="32"/>
      <c r="G959" s="32"/>
    </row>
    <row r="960" spans="1:7" x14ac:dyDescent="0.25">
      <c r="A960" s="30" t="s">
        <v>1461</v>
      </c>
      <c r="B960" s="40" t="s">
        <v>1462</v>
      </c>
      <c r="C960" s="39"/>
      <c r="D960" s="38">
        <v>9.1999999999999993</v>
      </c>
      <c r="E960" s="38">
        <f t="shared" si="29"/>
        <v>4.7038853070052102</v>
      </c>
      <c r="F960" s="32"/>
      <c r="G960" s="32"/>
    </row>
    <row r="961" spans="1:7" x14ac:dyDescent="0.25">
      <c r="A961" s="30" t="s">
        <v>1463</v>
      </c>
      <c r="B961" s="40" t="s">
        <v>1464</v>
      </c>
      <c r="C961" s="39"/>
      <c r="D961" s="38">
        <v>9.1999999999999993</v>
      </c>
      <c r="E961" s="38">
        <f t="shared" si="29"/>
        <v>4.7038853070052102</v>
      </c>
      <c r="F961" s="32"/>
      <c r="G961" s="32"/>
    </row>
    <row r="962" spans="1:7" x14ac:dyDescent="0.25">
      <c r="A962" s="30" t="s">
        <v>1465</v>
      </c>
      <c r="B962" s="40" t="s">
        <v>1466</v>
      </c>
      <c r="C962" s="39"/>
      <c r="D962" s="38">
        <v>9.1999999999999993</v>
      </c>
      <c r="E962" s="38">
        <f t="shared" si="29"/>
        <v>4.7038853070052102</v>
      </c>
      <c r="F962" s="32"/>
      <c r="G962" s="32"/>
    </row>
    <row r="963" spans="1:7" x14ac:dyDescent="0.25">
      <c r="A963" s="30" t="s">
        <v>1467</v>
      </c>
      <c r="B963" s="40" t="s">
        <v>1468</v>
      </c>
      <c r="C963" s="39"/>
      <c r="D963" s="38">
        <v>9.1999999999999993</v>
      </c>
      <c r="E963" s="38">
        <f t="shared" si="29"/>
        <v>4.7038853070052102</v>
      </c>
      <c r="F963" s="32"/>
      <c r="G963" s="32"/>
    </row>
    <row r="964" spans="1:7" x14ac:dyDescent="0.25">
      <c r="A964" s="30" t="s">
        <v>1469</v>
      </c>
      <c r="B964" s="40" t="s">
        <v>1470</v>
      </c>
      <c r="C964" s="39"/>
      <c r="D964" s="38">
        <v>9.1999999999999993</v>
      </c>
      <c r="E964" s="38">
        <f t="shared" si="29"/>
        <v>4.7038853070052102</v>
      </c>
      <c r="F964" s="32"/>
      <c r="G964" s="32"/>
    </row>
    <row r="965" spans="1:7" x14ac:dyDescent="0.25">
      <c r="A965" s="30" t="s">
        <v>1471</v>
      </c>
      <c r="B965" s="40" t="s">
        <v>1472</v>
      </c>
      <c r="C965" s="39"/>
      <c r="D965" s="38">
        <v>9.1999999999999993</v>
      </c>
      <c r="E965" s="38">
        <f t="shared" si="29"/>
        <v>4.7038853070052102</v>
      </c>
      <c r="F965" s="32"/>
      <c r="G965" s="32"/>
    </row>
    <row r="966" spans="1:7" x14ac:dyDescent="0.25">
      <c r="A966" s="30" t="s">
        <v>1473</v>
      </c>
      <c r="B966" s="40" t="s">
        <v>1474</v>
      </c>
      <c r="C966" s="39"/>
      <c r="D966" s="38">
        <v>9.1999999999999993</v>
      </c>
      <c r="E966" s="38">
        <f t="shared" si="29"/>
        <v>4.7038853070052102</v>
      </c>
      <c r="F966" s="32"/>
      <c r="G966" s="32"/>
    </row>
    <row r="967" spans="1:7" x14ac:dyDescent="0.25">
      <c r="A967" s="30" t="s">
        <v>1475</v>
      </c>
      <c r="B967" s="40" t="s">
        <v>1476</v>
      </c>
      <c r="C967" s="39"/>
      <c r="D967" s="38"/>
      <c r="E967" s="38"/>
      <c r="F967" s="32"/>
      <c r="G967" s="32"/>
    </row>
    <row r="968" spans="1:7" x14ac:dyDescent="0.25">
      <c r="A968" s="30" t="s">
        <v>1477</v>
      </c>
      <c r="B968" s="40" t="s">
        <v>1478</v>
      </c>
      <c r="C968" s="39"/>
      <c r="D968" s="38">
        <v>8</v>
      </c>
      <c r="E968" s="38">
        <f t="shared" si="29"/>
        <v>4.0903350495697479</v>
      </c>
      <c r="F968" s="32"/>
      <c r="G968" s="32"/>
    </row>
    <row r="969" spans="1:7" x14ac:dyDescent="0.25">
      <c r="A969" s="30" t="s">
        <v>1479</v>
      </c>
      <c r="B969" s="40" t="s">
        <v>1480</v>
      </c>
      <c r="C969" s="39"/>
      <c r="D969" s="38">
        <v>8</v>
      </c>
      <c r="E969" s="38">
        <f t="shared" si="29"/>
        <v>4.0903350495697479</v>
      </c>
      <c r="F969" s="32"/>
      <c r="G969" s="32"/>
    </row>
    <row r="970" spans="1:7" x14ac:dyDescent="0.25">
      <c r="A970" s="30" t="s">
        <v>1481</v>
      </c>
      <c r="B970" s="40" t="s">
        <v>1482</v>
      </c>
      <c r="C970" s="39"/>
      <c r="D970" s="38">
        <v>8</v>
      </c>
      <c r="E970" s="38">
        <f t="shared" si="29"/>
        <v>4.0903350495697479</v>
      </c>
      <c r="F970" s="32"/>
      <c r="G970" s="32"/>
    </row>
    <row r="971" spans="1:7" x14ac:dyDescent="0.25">
      <c r="A971" s="30" t="s">
        <v>1483</v>
      </c>
      <c r="B971" s="40" t="s">
        <v>1484</v>
      </c>
      <c r="C971" s="39"/>
      <c r="D971" s="38">
        <v>8</v>
      </c>
      <c r="E971" s="38">
        <f t="shared" si="29"/>
        <v>4.0903350495697479</v>
      </c>
      <c r="F971" s="32"/>
      <c r="G971" s="32"/>
    </row>
    <row r="972" spans="1:7" x14ac:dyDescent="0.25">
      <c r="A972" s="30"/>
      <c r="B972" s="40"/>
      <c r="C972" s="39"/>
      <c r="D972" s="38"/>
      <c r="E972" s="38"/>
      <c r="F972" s="32"/>
      <c r="G972" s="32"/>
    </row>
    <row r="973" spans="1:7" x14ac:dyDescent="0.25">
      <c r="A973" s="30" t="s">
        <v>1485</v>
      </c>
      <c r="B973" s="40" t="s">
        <v>1486</v>
      </c>
      <c r="C973" s="39"/>
      <c r="D973" s="38"/>
      <c r="E973" s="38"/>
      <c r="F973" s="32"/>
      <c r="G973" s="32"/>
    </row>
    <row r="974" spans="1:7" x14ac:dyDescent="0.25">
      <c r="A974" s="30" t="s">
        <v>1487</v>
      </c>
      <c r="B974" s="40" t="s">
        <v>1488</v>
      </c>
      <c r="C974" s="39"/>
      <c r="D974" s="38">
        <v>40</v>
      </c>
      <c r="E974" s="38">
        <f t="shared" si="29"/>
        <v>20.45167524784874</v>
      </c>
      <c r="F974" s="32"/>
      <c r="G974" s="32"/>
    </row>
    <row r="975" spans="1:7" x14ac:dyDescent="0.25">
      <c r="A975" s="30" t="s">
        <v>1489</v>
      </c>
      <c r="B975" s="40" t="s">
        <v>1490</v>
      </c>
      <c r="C975" s="39"/>
      <c r="D975" s="38">
        <v>20</v>
      </c>
      <c r="E975" s="38">
        <f t="shared" si="29"/>
        <v>10.22583762392437</v>
      </c>
      <c r="F975" s="32"/>
      <c r="G975" s="32"/>
    </row>
    <row r="976" spans="1:7" x14ac:dyDescent="0.25">
      <c r="A976" s="30" t="s">
        <v>1491</v>
      </c>
      <c r="B976" s="40" t="s">
        <v>1492</v>
      </c>
      <c r="C976" s="39"/>
      <c r="D976" s="38">
        <v>30</v>
      </c>
      <c r="E976" s="38">
        <f t="shared" si="29"/>
        <v>15.338756435886555</v>
      </c>
      <c r="F976" s="32"/>
      <c r="G976" s="32"/>
    </row>
    <row r="977" spans="1:7" x14ac:dyDescent="0.25">
      <c r="A977" s="30" t="s">
        <v>1493</v>
      </c>
      <c r="B977" s="40" t="s">
        <v>1494</v>
      </c>
      <c r="C977" s="39"/>
      <c r="D977" s="38">
        <v>15</v>
      </c>
      <c r="E977" s="38">
        <f t="shared" si="29"/>
        <v>7.6693782179432777</v>
      </c>
      <c r="F977" s="32"/>
      <c r="G977" s="32"/>
    </row>
    <row r="978" spans="1:7" x14ac:dyDescent="0.25">
      <c r="A978" s="30" t="s">
        <v>1495</v>
      </c>
      <c r="B978" s="40" t="s">
        <v>1496</v>
      </c>
      <c r="C978" s="39"/>
      <c r="D978" s="38">
        <v>10</v>
      </c>
      <c r="E978" s="38">
        <f t="shared" si="29"/>
        <v>5.1129188119621851</v>
      </c>
      <c r="F978" s="32"/>
      <c r="G978" s="32"/>
    </row>
    <row r="979" spans="1:7" x14ac:dyDescent="0.25">
      <c r="A979" s="30" t="s">
        <v>1497</v>
      </c>
      <c r="B979" s="40" t="s">
        <v>1498</v>
      </c>
      <c r="C979" s="39"/>
      <c r="D979" s="38">
        <v>5</v>
      </c>
      <c r="E979" s="38">
        <f t="shared" si="29"/>
        <v>2.5564594059810926</v>
      </c>
      <c r="F979" s="32"/>
      <c r="G979" s="32"/>
    </row>
    <row r="980" spans="1:7" x14ac:dyDescent="0.25">
      <c r="A980" s="30" t="s">
        <v>1499</v>
      </c>
      <c r="B980" s="40" t="s">
        <v>1500</v>
      </c>
      <c r="C980" s="39"/>
      <c r="D980" s="38">
        <v>10</v>
      </c>
      <c r="E980" s="38">
        <f t="shared" si="29"/>
        <v>5.1129188119621851</v>
      </c>
      <c r="F980" s="32"/>
      <c r="G980" s="32"/>
    </row>
    <row r="981" spans="1:7" x14ac:dyDescent="0.25">
      <c r="A981" s="30" t="s">
        <v>1501</v>
      </c>
      <c r="B981" s="40" t="s">
        <v>1502</v>
      </c>
      <c r="C981" s="39"/>
      <c r="D981" s="38">
        <v>50</v>
      </c>
      <c r="E981" s="38">
        <f t="shared" si="29"/>
        <v>25.564594059810926</v>
      </c>
      <c r="F981" s="32"/>
      <c r="G981" s="32"/>
    </row>
    <row r="982" spans="1:7" x14ac:dyDescent="0.25">
      <c r="A982" s="30" t="s">
        <v>1503</v>
      </c>
      <c r="B982" s="40" t="s">
        <v>1504</v>
      </c>
      <c r="C982" s="39"/>
      <c r="D982" s="38">
        <v>25</v>
      </c>
      <c r="E982" s="38">
        <f t="shared" si="29"/>
        <v>12.782297029905463</v>
      </c>
      <c r="F982" s="32"/>
      <c r="G982" s="32"/>
    </row>
    <row r="983" spans="1:7" x14ac:dyDescent="0.25">
      <c r="A983" s="30" t="s">
        <v>1505</v>
      </c>
      <c r="B983" s="40" t="s">
        <v>1506</v>
      </c>
      <c r="C983" s="39"/>
      <c r="D983" s="38">
        <v>100</v>
      </c>
      <c r="E983" s="38">
        <f t="shared" si="29"/>
        <v>51.129188119621851</v>
      </c>
      <c r="F983" s="32"/>
      <c r="G983" s="32"/>
    </row>
    <row r="984" spans="1:7" x14ac:dyDescent="0.25">
      <c r="A984" s="30" t="s">
        <v>1507</v>
      </c>
      <c r="B984" s="40" t="s">
        <v>1508</v>
      </c>
      <c r="C984" s="39"/>
      <c r="D984" s="38">
        <v>250</v>
      </c>
      <c r="E984" s="38">
        <f t="shared" si="29"/>
        <v>127.82297029905462</v>
      </c>
      <c r="F984" s="32"/>
      <c r="G984" s="32"/>
    </row>
    <row r="985" spans="1:7" x14ac:dyDescent="0.25">
      <c r="A985" s="30" t="s">
        <v>1509</v>
      </c>
      <c r="B985" s="40" t="s">
        <v>1510</v>
      </c>
      <c r="C985" s="39"/>
      <c r="D985" s="38">
        <v>30</v>
      </c>
      <c r="E985" s="38">
        <f t="shared" si="29"/>
        <v>15.338756435886555</v>
      </c>
      <c r="F985" s="32"/>
      <c r="G985" s="32"/>
    </row>
    <row r="986" spans="1:7" x14ac:dyDescent="0.25">
      <c r="A986" s="30" t="s">
        <v>3042</v>
      </c>
      <c r="B986" s="40" t="s">
        <v>3043</v>
      </c>
      <c r="C986" s="39"/>
      <c r="D986" s="38">
        <v>990</v>
      </c>
      <c r="E986" s="38">
        <f t="shared" si="29"/>
        <v>506.17896238425629</v>
      </c>
      <c r="F986" s="32"/>
      <c r="G986" s="32"/>
    </row>
    <row r="987" spans="1:7" x14ac:dyDescent="0.25">
      <c r="A987" s="30" t="s">
        <v>3661</v>
      </c>
      <c r="B987" s="40" t="s">
        <v>3663</v>
      </c>
      <c r="C987" s="39"/>
      <c r="D987" s="38">
        <v>195.58</v>
      </c>
      <c r="E987" s="38">
        <f t="shared" si="29"/>
        <v>99.998466124356426</v>
      </c>
      <c r="F987" s="32"/>
      <c r="G987" s="32"/>
    </row>
    <row r="988" spans="1:7" x14ac:dyDescent="0.25">
      <c r="A988" s="30" t="s">
        <v>3662</v>
      </c>
      <c r="B988" s="40" t="s">
        <v>3664</v>
      </c>
      <c r="C988" s="39"/>
      <c r="D988" s="38">
        <v>195.58</v>
      </c>
      <c r="E988" s="38">
        <f t="shared" si="29"/>
        <v>99.998466124356426</v>
      </c>
      <c r="F988" s="32"/>
      <c r="G988" s="32"/>
    </row>
    <row r="989" spans="1:7" x14ac:dyDescent="0.25">
      <c r="A989" s="30" t="s">
        <v>3672</v>
      </c>
      <c r="B989" s="40" t="s">
        <v>3673</v>
      </c>
      <c r="C989" s="39"/>
      <c r="D989" s="38">
        <v>117.35</v>
      </c>
      <c r="E989" s="38">
        <f t="shared" si="29"/>
        <v>60.000102258376238</v>
      </c>
      <c r="F989" s="32"/>
      <c r="G989" s="32"/>
    </row>
    <row r="990" spans="1:7" x14ac:dyDescent="0.25">
      <c r="A990" s="30"/>
      <c r="B990" s="40"/>
      <c r="C990" s="39"/>
      <c r="D990" s="38"/>
      <c r="E990" s="38"/>
      <c r="F990" s="32"/>
      <c r="G990" s="32"/>
    </row>
    <row r="991" spans="1:7" x14ac:dyDescent="0.25">
      <c r="A991" s="30" t="s">
        <v>1511</v>
      </c>
      <c r="B991" s="40" t="s">
        <v>1512</v>
      </c>
      <c r="C991" s="39"/>
      <c r="D991" s="38"/>
      <c r="E991" s="38"/>
      <c r="F991" s="32"/>
      <c r="G991" s="32"/>
    </row>
    <row r="992" spans="1:7" x14ac:dyDescent="0.25">
      <c r="A992" s="30" t="s">
        <v>1513</v>
      </c>
      <c r="B992" s="40" t="s">
        <v>1514</v>
      </c>
      <c r="C992" s="39"/>
      <c r="D992" s="38"/>
      <c r="E992" s="38"/>
      <c r="F992" s="32"/>
      <c r="G992" s="32"/>
    </row>
    <row r="993" spans="1:7" x14ac:dyDescent="0.25">
      <c r="A993" s="30" t="s">
        <v>1515</v>
      </c>
      <c r="B993" s="40" t="s">
        <v>1516</v>
      </c>
      <c r="C993" s="39"/>
      <c r="D993" s="38">
        <v>20</v>
      </c>
      <c r="E993" s="38">
        <f t="shared" ref="E993:E1055" si="30">D993/1.95583</f>
        <v>10.22583762392437</v>
      </c>
      <c r="F993" s="32"/>
      <c r="G993" s="32"/>
    </row>
    <row r="994" spans="1:7" x14ac:dyDescent="0.25">
      <c r="A994" s="30" t="s">
        <v>1517</v>
      </c>
      <c r="B994" s="40" t="s">
        <v>1518</v>
      </c>
      <c r="C994" s="39"/>
      <c r="D994" s="38">
        <v>30</v>
      </c>
      <c r="E994" s="38">
        <f t="shared" si="30"/>
        <v>15.338756435886555</v>
      </c>
      <c r="F994" s="32"/>
      <c r="G994" s="32"/>
    </row>
    <row r="995" spans="1:7" x14ac:dyDescent="0.25">
      <c r="A995" s="30" t="s">
        <v>1519</v>
      </c>
      <c r="B995" s="40" t="s">
        <v>1520</v>
      </c>
      <c r="C995" s="39"/>
      <c r="D995" s="38">
        <v>20</v>
      </c>
      <c r="E995" s="38">
        <f t="shared" si="30"/>
        <v>10.22583762392437</v>
      </c>
      <c r="F995" s="32"/>
      <c r="G995" s="32"/>
    </row>
    <row r="996" spans="1:7" x14ac:dyDescent="0.25">
      <c r="A996" s="30" t="s">
        <v>1521</v>
      </c>
      <c r="B996" s="40" t="s">
        <v>1522</v>
      </c>
      <c r="C996" s="39"/>
      <c r="D996" s="38">
        <v>20</v>
      </c>
      <c r="E996" s="38">
        <f t="shared" si="30"/>
        <v>10.22583762392437</v>
      </c>
      <c r="F996" s="32"/>
      <c r="G996" s="32"/>
    </row>
    <row r="997" spans="1:7" x14ac:dyDescent="0.25">
      <c r="A997" s="30" t="s">
        <v>1523</v>
      </c>
      <c r="B997" s="40" t="s">
        <v>1524</v>
      </c>
      <c r="C997" s="39"/>
      <c r="D997" s="38"/>
      <c r="E997" s="38"/>
      <c r="F997" s="32"/>
      <c r="G997" s="32"/>
    </row>
    <row r="998" spans="1:7" x14ac:dyDescent="0.25">
      <c r="A998" s="30" t="s">
        <v>1525</v>
      </c>
      <c r="B998" s="40" t="s">
        <v>1526</v>
      </c>
      <c r="C998" s="39"/>
      <c r="D998" s="38">
        <v>14</v>
      </c>
      <c r="E998" s="38">
        <f t="shared" si="30"/>
        <v>7.1580863367470586</v>
      </c>
      <c r="F998" s="32"/>
      <c r="G998" s="32"/>
    </row>
    <row r="999" spans="1:7" x14ac:dyDescent="0.25">
      <c r="A999" s="30" t="s">
        <v>1527</v>
      </c>
      <c r="B999" s="40" t="s">
        <v>1528</v>
      </c>
      <c r="C999" s="39"/>
      <c r="D999" s="38">
        <v>24</v>
      </c>
      <c r="E999" s="38">
        <f t="shared" si="30"/>
        <v>12.271005148709245</v>
      </c>
      <c r="F999" s="32"/>
      <c r="G999" s="32"/>
    </row>
    <row r="1000" spans="1:7" x14ac:dyDescent="0.25">
      <c r="A1000" s="30" t="s">
        <v>1529</v>
      </c>
      <c r="B1000" s="40" t="s">
        <v>1530</v>
      </c>
      <c r="C1000" s="39"/>
      <c r="D1000" s="38">
        <v>50</v>
      </c>
      <c r="E1000" s="38">
        <f t="shared" si="30"/>
        <v>25.564594059810926</v>
      </c>
      <c r="F1000" s="32"/>
      <c r="G1000" s="32"/>
    </row>
    <row r="1001" spans="1:7" x14ac:dyDescent="0.25">
      <c r="A1001" s="30" t="s">
        <v>1531</v>
      </c>
      <c r="B1001" s="40" t="s">
        <v>1532</v>
      </c>
      <c r="C1001" s="39"/>
      <c r="D1001" s="38">
        <v>30</v>
      </c>
      <c r="E1001" s="38">
        <f t="shared" si="30"/>
        <v>15.338756435886555</v>
      </c>
      <c r="F1001" s="32"/>
      <c r="G1001" s="32"/>
    </row>
    <row r="1002" spans="1:7" x14ac:dyDescent="0.25">
      <c r="A1002" s="30" t="s">
        <v>1533</v>
      </c>
      <c r="B1002" s="40" t="s">
        <v>1534</v>
      </c>
      <c r="C1002" s="39"/>
      <c r="D1002" s="38">
        <v>50</v>
      </c>
      <c r="E1002" s="38">
        <f t="shared" si="30"/>
        <v>25.564594059810926</v>
      </c>
      <c r="F1002" s="32"/>
      <c r="G1002" s="32"/>
    </row>
    <row r="1003" spans="1:7" x14ac:dyDescent="0.25">
      <c r="A1003" s="30" t="s">
        <v>1535</v>
      </c>
      <c r="B1003" s="40" t="s">
        <v>1536</v>
      </c>
      <c r="C1003" s="39"/>
      <c r="D1003" s="38">
        <v>40</v>
      </c>
      <c r="E1003" s="38">
        <f t="shared" si="30"/>
        <v>20.45167524784874</v>
      </c>
      <c r="F1003" s="32"/>
      <c r="G1003" s="32"/>
    </row>
    <row r="1004" spans="1:7" x14ac:dyDescent="0.25">
      <c r="A1004" s="30" t="s">
        <v>1537</v>
      </c>
      <c r="B1004" s="40" t="s">
        <v>1538</v>
      </c>
      <c r="C1004" s="39"/>
      <c r="D1004" s="38"/>
      <c r="E1004" s="38"/>
      <c r="F1004" s="32"/>
      <c r="G1004" s="32"/>
    </row>
    <row r="1005" spans="1:7" x14ac:dyDescent="0.25">
      <c r="A1005" s="30" t="s">
        <v>1539</v>
      </c>
      <c r="B1005" s="40" t="s">
        <v>1526</v>
      </c>
      <c r="C1005" s="39"/>
      <c r="D1005" s="38">
        <v>16</v>
      </c>
      <c r="E1005" s="38">
        <f t="shared" si="30"/>
        <v>8.1806700991394958</v>
      </c>
      <c r="F1005" s="32"/>
      <c r="G1005" s="32"/>
    </row>
    <row r="1006" spans="1:7" x14ac:dyDescent="0.25">
      <c r="A1006" s="30" t="s">
        <v>1540</v>
      </c>
      <c r="B1006" s="40" t="s">
        <v>1541</v>
      </c>
      <c r="C1006" s="39"/>
      <c r="D1006" s="38">
        <v>30</v>
      </c>
      <c r="E1006" s="38">
        <f t="shared" si="30"/>
        <v>15.338756435886555</v>
      </c>
      <c r="F1006" s="32"/>
      <c r="G1006" s="32"/>
    </row>
    <row r="1007" spans="1:7" x14ac:dyDescent="0.25">
      <c r="A1007" s="30" t="s">
        <v>1542</v>
      </c>
      <c r="B1007" s="40" t="s">
        <v>1530</v>
      </c>
      <c r="C1007" s="39"/>
      <c r="D1007" s="38">
        <v>50</v>
      </c>
      <c r="E1007" s="38">
        <f t="shared" si="30"/>
        <v>25.564594059810926</v>
      </c>
      <c r="F1007" s="32"/>
      <c r="G1007" s="32"/>
    </row>
    <row r="1008" spans="1:7" x14ac:dyDescent="0.25">
      <c r="A1008" s="30" t="s">
        <v>1543</v>
      </c>
      <c r="B1008" s="40" t="s">
        <v>1544</v>
      </c>
      <c r="C1008" s="39"/>
      <c r="D1008" s="38">
        <v>20</v>
      </c>
      <c r="E1008" s="38">
        <f t="shared" si="30"/>
        <v>10.22583762392437</v>
      </c>
      <c r="F1008" s="32"/>
      <c r="G1008" s="32"/>
    </row>
    <row r="1009" spans="1:7" x14ac:dyDescent="0.25">
      <c r="A1009" s="30" t="s">
        <v>1545</v>
      </c>
      <c r="B1009" s="40" t="s">
        <v>1532</v>
      </c>
      <c r="C1009" s="39"/>
      <c r="D1009" s="38">
        <v>40</v>
      </c>
      <c r="E1009" s="38">
        <f t="shared" si="30"/>
        <v>20.45167524784874</v>
      </c>
      <c r="F1009" s="32"/>
      <c r="G1009" s="32"/>
    </row>
    <row r="1010" spans="1:7" x14ac:dyDescent="0.25">
      <c r="A1010" s="30" t="s">
        <v>1546</v>
      </c>
      <c r="B1010" s="40" t="s">
        <v>1547</v>
      </c>
      <c r="C1010" s="39"/>
      <c r="D1010" s="38">
        <v>60</v>
      </c>
      <c r="E1010" s="38">
        <f t="shared" si="30"/>
        <v>30.677512871773111</v>
      </c>
      <c r="F1010" s="32"/>
      <c r="G1010" s="32"/>
    </row>
    <row r="1011" spans="1:7" x14ac:dyDescent="0.25">
      <c r="A1011" s="30" t="s">
        <v>1548</v>
      </c>
      <c r="B1011" s="40" t="s">
        <v>1549</v>
      </c>
      <c r="C1011" s="39"/>
      <c r="D1011" s="38">
        <v>80</v>
      </c>
      <c r="E1011" s="38">
        <f t="shared" si="30"/>
        <v>40.903350495697481</v>
      </c>
      <c r="F1011" s="32"/>
      <c r="G1011" s="32"/>
    </row>
    <row r="1012" spans="1:7" x14ac:dyDescent="0.25">
      <c r="A1012" s="30" t="s">
        <v>1550</v>
      </c>
      <c r="B1012" s="40" t="s">
        <v>1551</v>
      </c>
      <c r="C1012" s="39"/>
      <c r="D1012" s="38">
        <v>80</v>
      </c>
      <c r="E1012" s="38">
        <f t="shared" si="30"/>
        <v>40.903350495697481</v>
      </c>
      <c r="F1012" s="32"/>
      <c r="G1012" s="32"/>
    </row>
    <row r="1013" spans="1:7" x14ac:dyDescent="0.25">
      <c r="A1013" s="30"/>
      <c r="B1013" s="40"/>
      <c r="C1013" s="39"/>
      <c r="D1013" s="38"/>
      <c r="E1013" s="38"/>
      <c r="F1013" s="32"/>
      <c r="G1013" s="32"/>
    </row>
    <row r="1014" spans="1:7" x14ac:dyDescent="0.25">
      <c r="A1014" s="30" t="s">
        <v>1552</v>
      </c>
      <c r="B1014" s="40" t="s">
        <v>1553</v>
      </c>
      <c r="C1014" s="39"/>
      <c r="D1014" s="38"/>
      <c r="E1014" s="38"/>
      <c r="F1014" s="32"/>
      <c r="G1014" s="32"/>
    </row>
    <row r="1015" spans="1:7" x14ac:dyDescent="0.25">
      <c r="A1015" s="30" t="s">
        <v>1554</v>
      </c>
      <c r="B1015" s="40" t="s">
        <v>1555</v>
      </c>
      <c r="C1015" s="39"/>
      <c r="D1015" s="38">
        <v>50</v>
      </c>
      <c r="E1015" s="38">
        <f t="shared" si="30"/>
        <v>25.564594059810926</v>
      </c>
      <c r="F1015" s="32"/>
      <c r="G1015" s="32"/>
    </row>
    <row r="1016" spans="1:7" x14ac:dyDescent="0.25">
      <c r="A1016" s="30" t="s">
        <v>1556</v>
      </c>
      <c r="B1016" s="40" t="s">
        <v>1557</v>
      </c>
      <c r="C1016" s="39"/>
      <c r="D1016" s="38">
        <v>15</v>
      </c>
      <c r="E1016" s="38">
        <f t="shared" si="30"/>
        <v>7.6693782179432777</v>
      </c>
      <c r="F1016" s="32"/>
      <c r="G1016" s="32"/>
    </row>
    <row r="1017" spans="1:7" x14ac:dyDescent="0.25">
      <c r="A1017" s="30" t="s">
        <v>1558</v>
      </c>
      <c r="B1017" s="40" t="s">
        <v>1559</v>
      </c>
      <c r="C1017" s="39"/>
      <c r="D1017" s="38">
        <v>40</v>
      </c>
      <c r="E1017" s="38">
        <f t="shared" si="30"/>
        <v>20.45167524784874</v>
      </c>
      <c r="F1017" s="32"/>
      <c r="G1017" s="32"/>
    </row>
    <row r="1018" spans="1:7" x14ac:dyDescent="0.25">
      <c r="A1018" s="30" t="s">
        <v>1560</v>
      </c>
      <c r="B1018" s="40" t="s">
        <v>1561</v>
      </c>
      <c r="C1018" s="39"/>
      <c r="D1018" s="38">
        <v>20</v>
      </c>
      <c r="E1018" s="38">
        <f t="shared" si="30"/>
        <v>10.22583762392437</v>
      </c>
      <c r="F1018" s="32"/>
      <c r="G1018" s="32"/>
    </row>
    <row r="1019" spans="1:7" x14ac:dyDescent="0.25">
      <c r="A1019" s="30" t="s">
        <v>1562</v>
      </c>
      <c r="B1019" s="40" t="s">
        <v>1563</v>
      </c>
      <c r="C1019" s="39"/>
      <c r="D1019" s="38">
        <v>40</v>
      </c>
      <c r="E1019" s="38">
        <f t="shared" si="30"/>
        <v>20.45167524784874</v>
      </c>
      <c r="F1019" s="32"/>
      <c r="G1019" s="32"/>
    </row>
    <row r="1020" spans="1:7" x14ac:dyDescent="0.25">
      <c r="A1020" s="30" t="s">
        <v>1564</v>
      </c>
      <c r="B1020" s="40" t="s">
        <v>1565</v>
      </c>
      <c r="C1020" s="39"/>
      <c r="D1020" s="38">
        <v>40</v>
      </c>
      <c r="E1020" s="38">
        <f t="shared" si="30"/>
        <v>20.45167524784874</v>
      </c>
      <c r="F1020" s="32"/>
      <c r="G1020" s="32"/>
    </row>
    <row r="1021" spans="1:7" x14ac:dyDescent="0.25">
      <c r="A1021" s="30" t="s">
        <v>1566</v>
      </c>
      <c r="B1021" s="40" t="s">
        <v>1567</v>
      </c>
      <c r="C1021" s="39"/>
      <c r="D1021" s="38">
        <v>30</v>
      </c>
      <c r="E1021" s="38">
        <f t="shared" si="30"/>
        <v>15.338756435886555</v>
      </c>
      <c r="F1021" s="32"/>
      <c r="G1021" s="32"/>
    </row>
    <row r="1022" spans="1:7" x14ac:dyDescent="0.25">
      <c r="A1022" s="30" t="s">
        <v>1568</v>
      </c>
      <c r="B1022" s="40" t="s">
        <v>1569</v>
      </c>
      <c r="C1022" s="39"/>
      <c r="D1022" s="38">
        <v>230</v>
      </c>
      <c r="E1022" s="38">
        <f t="shared" si="30"/>
        <v>117.59713267513025</v>
      </c>
      <c r="F1022" s="32"/>
      <c r="G1022" s="32"/>
    </row>
    <row r="1023" spans="1:7" x14ac:dyDescent="0.25">
      <c r="A1023" s="30" t="s">
        <v>1570</v>
      </c>
      <c r="B1023" s="40" t="s">
        <v>1571</v>
      </c>
      <c r="C1023" s="39"/>
      <c r="D1023" s="38">
        <v>20</v>
      </c>
      <c r="E1023" s="38">
        <f t="shared" si="30"/>
        <v>10.22583762392437</v>
      </c>
      <c r="F1023" s="32"/>
      <c r="G1023" s="32"/>
    </row>
    <row r="1024" spans="1:7" x14ac:dyDescent="0.25">
      <c r="A1024" s="30" t="s">
        <v>1572</v>
      </c>
      <c r="B1024" s="40" t="s">
        <v>1573</v>
      </c>
      <c r="C1024" s="39"/>
      <c r="D1024" s="38">
        <v>70</v>
      </c>
      <c r="E1024" s="38">
        <f t="shared" si="30"/>
        <v>35.790431683735292</v>
      </c>
      <c r="F1024" s="32"/>
      <c r="G1024" s="32"/>
    </row>
    <row r="1025" spans="1:7" x14ac:dyDescent="0.25">
      <c r="A1025" s="30" t="s">
        <v>1574</v>
      </c>
      <c r="B1025" s="40" t="s">
        <v>1575</v>
      </c>
      <c r="C1025" s="39"/>
      <c r="D1025" s="38">
        <v>120</v>
      </c>
      <c r="E1025" s="38">
        <f t="shared" si="30"/>
        <v>61.355025743546221</v>
      </c>
      <c r="F1025" s="32"/>
      <c r="G1025" s="32"/>
    </row>
    <row r="1026" spans="1:7" x14ac:dyDescent="0.25">
      <c r="A1026" s="30" t="s">
        <v>1576</v>
      </c>
      <c r="B1026" s="40" t="s">
        <v>1577</v>
      </c>
      <c r="C1026" s="39"/>
      <c r="D1026" s="38">
        <v>20</v>
      </c>
      <c r="E1026" s="38">
        <f t="shared" si="30"/>
        <v>10.22583762392437</v>
      </c>
      <c r="F1026" s="32"/>
      <c r="G1026" s="32"/>
    </row>
    <row r="1027" spans="1:7" x14ac:dyDescent="0.25">
      <c r="A1027" s="30" t="s">
        <v>1578</v>
      </c>
      <c r="B1027" s="40" t="s">
        <v>1579</v>
      </c>
      <c r="C1027" s="39"/>
      <c r="D1027" s="38">
        <v>380</v>
      </c>
      <c r="E1027" s="38">
        <f t="shared" si="30"/>
        <v>194.29091485456303</v>
      </c>
      <c r="F1027" s="32"/>
      <c r="G1027" s="32"/>
    </row>
    <row r="1028" spans="1:7" x14ac:dyDescent="0.25">
      <c r="A1028" s="30" t="s">
        <v>1580</v>
      </c>
      <c r="B1028" s="40" t="s">
        <v>1581</v>
      </c>
      <c r="C1028" s="39"/>
      <c r="D1028" s="38">
        <v>500</v>
      </c>
      <c r="E1028" s="38">
        <f t="shared" si="30"/>
        <v>255.64594059810923</v>
      </c>
      <c r="F1028" s="32"/>
      <c r="G1028" s="32"/>
    </row>
    <row r="1029" spans="1:7" x14ac:dyDescent="0.25">
      <c r="A1029" s="30" t="s">
        <v>1582</v>
      </c>
      <c r="B1029" s="40" t="s">
        <v>1583</v>
      </c>
      <c r="C1029" s="39"/>
      <c r="D1029" s="38">
        <v>150</v>
      </c>
      <c r="E1029" s="38">
        <f t="shared" si="30"/>
        <v>76.693782179432773</v>
      </c>
      <c r="F1029" s="32"/>
      <c r="G1029" s="32"/>
    </row>
    <row r="1030" spans="1:7" x14ac:dyDescent="0.25">
      <c r="A1030" s="30" t="s">
        <v>1584</v>
      </c>
      <c r="B1030" s="40" t="s">
        <v>1585</v>
      </c>
      <c r="C1030" s="39"/>
      <c r="D1030" s="38">
        <v>200</v>
      </c>
      <c r="E1030" s="38">
        <f t="shared" si="30"/>
        <v>102.2583762392437</v>
      </c>
      <c r="F1030" s="32"/>
      <c r="G1030" s="32"/>
    </row>
    <row r="1031" spans="1:7" x14ac:dyDescent="0.25">
      <c r="A1031" s="30" t="s">
        <v>1586</v>
      </c>
      <c r="B1031" s="40" t="s">
        <v>1238</v>
      </c>
      <c r="C1031" s="39"/>
      <c r="D1031" s="38">
        <v>150</v>
      </c>
      <c r="E1031" s="38">
        <f t="shared" si="30"/>
        <v>76.693782179432773</v>
      </c>
      <c r="F1031" s="32"/>
      <c r="G1031" s="32"/>
    </row>
    <row r="1032" spans="1:7" x14ac:dyDescent="0.25">
      <c r="A1032" s="30"/>
      <c r="B1032" s="40"/>
      <c r="C1032" s="39"/>
      <c r="D1032" s="38"/>
      <c r="E1032" s="38"/>
      <c r="F1032" s="32"/>
      <c r="G1032" s="32"/>
    </row>
    <row r="1033" spans="1:7" x14ac:dyDescent="0.25">
      <c r="A1033" s="30" t="s">
        <v>1587</v>
      </c>
      <c r="B1033" s="40" t="s">
        <v>2722</v>
      </c>
      <c r="C1033" s="39"/>
      <c r="D1033" s="38"/>
      <c r="E1033" s="38"/>
      <c r="F1033" s="32"/>
      <c r="G1033" s="32"/>
    </row>
    <row r="1034" spans="1:7" x14ac:dyDescent="0.25">
      <c r="A1034" s="30" t="s">
        <v>1588</v>
      </c>
      <c r="B1034" s="40" t="s">
        <v>1589</v>
      </c>
      <c r="C1034" s="39"/>
      <c r="D1034" s="38">
        <v>60</v>
      </c>
      <c r="E1034" s="38">
        <f t="shared" si="30"/>
        <v>30.677512871773111</v>
      </c>
      <c r="F1034" s="32"/>
      <c r="G1034" s="32"/>
    </row>
    <row r="1035" spans="1:7" x14ac:dyDescent="0.25">
      <c r="A1035" s="30" t="s">
        <v>1590</v>
      </c>
      <c r="B1035" s="40" t="s">
        <v>1591</v>
      </c>
      <c r="C1035" s="39"/>
      <c r="D1035" s="38">
        <v>120</v>
      </c>
      <c r="E1035" s="38">
        <f t="shared" si="30"/>
        <v>61.355025743546221</v>
      </c>
      <c r="F1035" s="32"/>
      <c r="G1035" s="32"/>
    </row>
    <row r="1036" spans="1:7" x14ac:dyDescent="0.25">
      <c r="A1036" s="30" t="s">
        <v>1592</v>
      </c>
      <c r="B1036" s="40" t="s">
        <v>1593</v>
      </c>
      <c r="C1036" s="39"/>
      <c r="D1036" s="38">
        <v>250</v>
      </c>
      <c r="E1036" s="38">
        <f t="shared" si="30"/>
        <v>127.82297029905462</v>
      </c>
      <c r="F1036" s="32"/>
      <c r="G1036" s="32"/>
    </row>
    <row r="1037" spans="1:7" x14ac:dyDescent="0.25">
      <c r="A1037" s="44" t="s">
        <v>3535</v>
      </c>
      <c r="B1037" s="40" t="s">
        <v>3536</v>
      </c>
      <c r="C1037" s="39"/>
      <c r="D1037" s="38">
        <v>200</v>
      </c>
      <c r="E1037" s="38">
        <f t="shared" si="30"/>
        <v>102.2583762392437</v>
      </c>
      <c r="F1037" s="32"/>
      <c r="G1037" s="32"/>
    </row>
    <row r="1038" spans="1:7" x14ac:dyDescent="0.25">
      <c r="A1038" s="30" t="s">
        <v>1594</v>
      </c>
      <c r="B1038" s="40" t="s">
        <v>1595</v>
      </c>
      <c r="C1038" s="39"/>
      <c r="D1038" s="38">
        <v>350</v>
      </c>
      <c r="E1038" s="38">
        <f t="shared" si="30"/>
        <v>178.95215841867648</v>
      </c>
      <c r="F1038" s="32"/>
      <c r="G1038" s="32"/>
    </row>
    <row r="1039" spans="1:7" x14ac:dyDescent="0.25">
      <c r="A1039" s="30" t="s">
        <v>1596</v>
      </c>
      <c r="B1039" s="40" t="s">
        <v>1597</v>
      </c>
      <c r="C1039" s="39"/>
      <c r="D1039" s="38">
        <v>500</v>
      </c>
      <c r="E1039" s="38">
        <f t="shared" si="30"/>
        <v>255.64594059810923</v>
      </c>
      <c r="F1039" s="32"/>
      <c r="G1039" s="32"/>
    </row>
    <row r="1040" spans="1:7" x14ac:dyDescent="0.25">
      <c r="A1040" s="30" t="s">
        <v>1598</v>
      </c>
      <c r="B1040" s="40" t="s">
        <v>1599</v>
      </c>
      <c r="C1040" s="39"/>
      <c r="D1040" s="38">
        <v>350</v>
      </c>
      <c r="E1040" s="38">
        <f t="shared" si="30"/>
        <v>178.95215841867648</v>
      </c>
      <c r="F1040" s="32"/>
      <c r="G1040" s="32"/>
    </row>
    <row r="1041" spans="1:7" x14ac:dyDescent="0.25">
      <c r="A1041" s="30" t="s">
        <v>1600</v>
      </c>
      <c r="B1041" s="40" t="s">
        <v>1601</v>
      </c>
      <c r="C1041" s="39"/>
      <c r="D1041" s="38">
        <v>450</v>
      </c>
      <c r="E1041" s="38">
        <f t="shared" si="30"/>
        <v>230.08134653829833</v>
      </c>
      <c r="F1041" s="32"/>
      <c r="G1041" s="32"/>
    </row>
    <row r="1042" spans="1:7" x14ac:dyDescent="0.25">
      <c r="A1042" s="30" t="s">
        <v>1602</v>
      </c>
      <c r="B1042" s="40" t="s">
        <v>1603</v>
      </c>
      <c r="C1042" s="39"/>
      <c r="D1042" s="38">
        <v>500</v>
      </c>
      <c r="E1042" s="38">
        <f t="shared" si="30"/>
        <v>255.64594059810923</v>
      </c>
      <c r="F1042" s="32"/>
      <c r="G1042" s="32"/>
    </row>
    <row r="1043" spans="1:7" x14ac:dyDescent="0.25">
      <c r="A1043" s="30" t="s">
        <v>1604</v>
      </c>
      <c r="B1043" s="40" t="s">
        <v>1605</v>
      </c>
      <c r="C1043" s="39"/>
      <c r="D1043" s="38">
        <v>350</v>
      </c>
      <c r="E1043" s="38">
        <f t="shared" si="30"/>
        <v>178.95215841867648</v>
      </c>
      <c r="F1043" s="32"/>
      <c r="G1043" s="32"/>
    </row>
    <row r="1044" spans="1:7" x14ac:dyDescent="0.25">
      <c r="A1044" s="30" t="s">
        <v>1606</v>
      </c>
      <c r="B1044" s="40" t="s">
        <v>1607</v>
      </c>
      <c r="C1044" s="39"/>
      <c r="D1044" s="38">
        <v>200</v>
      </c>
      <c r="E1044" s="38">
        <f t="shared" si="30"/>
        <v>102.2583762392437</v>
      </c>
      <c r="F1044" s="32"/>
      <c r="G1044" s="32"/>
    </row>
    <row r="1045" spans="1:7" x14ac:dyDescent="0.25">
      <c r="A1045" s="30" t="s">
        <v>1608</v>
      </c>
      <c r="B1045" s="40" t="s">
        <v>1609</v>
      </c>
      <c r="C1045" s="39"/>
      <c r="D1045" s="38">
        <v>300</v>
      </c>
      <c r="E1045" s="38">
        <f t="shared" si="30"/>
        <v>153.38756435886555</v>
      </c>
      <c r="F1045" s="32"/>
      <c r="G1045" s="32"/>
    </row>
    <row r="1046" spans="1:7" x14ac:dyDescent="0.25">
      <c r="A1046" s="30" t="s">
        <v>1610</v>
      </c>
      <c r="B1046" s="40" t="s">
        <v>1611</v>
      </c>
      <c r="C1046" s="39"/>
      <c r="D1046" s="38">
        <v>300</v>
      </c>
      <c r="E1046" s="38">
        <f t="shared" si="30"/>
        <v>153.38756435886555</v>
      </c>
      <c r="F1046" s="32"/>
      <c r="G1046" s="32"/>
    </row>
    <row r="1047" spans="1:7" x14ac:dyDescent="0.25">
      <c r="A1047" s="30" t="s">
        <v>1612</v>
      </c>
      <c r="B1047" s="40" t="s">
        <v>1613</v>
      </c>
      <c r="C1047" s="39"/>
      <c r="D1047" s="38">
        <v>500</v>
      </c>
      <c r="E1047" s="38">
        <f t="shared" si="30"/>
        <v>255.64594059810923</v>
      </c>
      <c r="F1047" s="32"/>
      <c r="G1047" s="32"/>
    </row>
    <row r="1048" spans="1:7" x14ac:dyDescent="0.25">
      <c r="A1048" s="30" t="s">
        <v>1614</v>
      </c>
      <c r="B1048" s="40" t="s">
        <v>1615</v>
      </c>
      <c r="C1048" s="39"/>
      <c r="D1048" s="38">
        <v>500</v>
      </c>
      <c r="E1048" s="38">
        <f t="shared" si="30"/>
        <v>255.64594059810923</v>
      </c>
      <c r="F1048" s="32"/>
      <c r="G1048" s="32"/>
    </row>
    <row r="1049" spans="1:7" x14ac:dyDescent="0.25">
      <c r="A1049" s="30" t="s">
        <v>1616</v>
      </c>
      <c r="B1049" s="40" t="s">
        <v>1617</v>
      </c>
      <c r="C1049" s="39"/>
      <c r="D1049" s="38">
        <v>250</v>
      </c>
      <c r="E1049" s="38">
        <f t="shared" si="30"/>
        <v>127.82297029905462</v>
      </c>
      <c r="F1049" s="32"/>
      <c r="G1049" s="32"/>
    </row>
    <row r="1050" spans="1:7" x14ac:dyDescent="0.25">
      <c r="A1050" s="30" t="s">
        <v>1618</v>
      </c>
      <c r="B1050" s="40" t="s">
        <v>1619</v>
      </c>
      <c r="C1050" s="39"/>
      <c r="D1050" s="38">
        <v>500</v>
      </c>
      <c r="E1050" s="38">
        <f t="shared" si="30"/>
        <v>255.64594059810923</v>
      </c>
      <c r="F1050" s="32"/>
      <c r="G1050" s="32"/>
    </row>
    <row r="1051" spans="1:7" x14ac:dyDescent="0.25">
      <c r="A1051" s="30" t="s">
        <v>1620</v>
      </c>
      <c r="B1051" s="40" t="s">
        <v>1621</v>
      </c>
      <c r="C1051" s="39"/>
      <c r="D1051" s="38">
        <v>750</v>
      </c>
      <c r="E1051" s="38">
        <f t="shared" si="30"/>
        <v>383.46891089716388</v>
      </c>
      <c r="F1051" s="32"/>
      <c r="G1051" s="32"/>
    </row>
    <row r="1052" spans="1:7" x14ac:dyDescent="0.25">
      <c r="A1052" s="30" t="s">
        <v>1622</v>
      </c>
      <c r="B1052" s="40" t="s">
        <v>1623</v>
      </c>
      <c r="C1052" s="39"/>
      <c r="D1052" s="38">
        <v>800</v>
      </c>
      <c r="E1052" s="38">
        <f t="shared" si="30"/>
        <v>409.03350495697481</v>
      </c>
      <c r="F1052" s="32"/>
      <c r="G1052" s="32"/>
    </row>
    <row r="1053" spans="1:7" x14ac:dyDescent="0.25">
      <c r="A1053" s="30" t="s">
        <v>1624</v>
      </c>
      <c r="B1053" s="40" t="s">
        <v>1625</v>
      </c>
      <c r="C1053" s="39"/>
      <c r="D1053" s="38">
        <v>300</v>
      </c>
      <c r="E1053" s="38">
        <f t="shared" si="30"/>
        <v>153.38756435886555</v>
      </c>
      <c r="F1053" s="32"/>
      <c r="G1053" s="32"/>
    </row>
    <row r="1054" spans="1:7" x14ac:dyDescent="0.25">
      <c r="A1054" s="30" t="s">
        <v>1626</v>
      </c>
      <c r="B1054" s="40" t="s">
        <v>1627</v>
      </c>
      <c r="C1054" s="39"/>
      <c r="D1054" s="38">
        <v>500</v>
      </c>
      <c r="E1054" s="38">
        <f t="shared" si="30"/>
        <v>255.64594059810923</v>
      </c>
      <c r="F1054" s="32"/>
      <c r="G1054" s="32"/>
    </row>
    <row r="1055" spans="1:7" x14ac:dyDescent="0.25">
      <c r="A1055" s="30" t="s">
        <v>1628</v>
      </c>
      <c r="B1055" s="40" t="s">
        <v>1629</v>
      </c>
      <c r="C1055" s="39"/>
      <c r="D1055" s="38">
        <v>800</v>
      </c>
      <c r="E1055" s="38">
        <f t="shared" si="30"/>
        <v>409.03350495697481</v>
      </c>
      <c r="F1055" s="32"/>
      <c r="G1055" s="32"/>
    </row>
    <row r="1056" spans="1:7" x14ac:dyDescent="0.25">
      <c r="A1056" s="30" t="s">
        <v>1630</v>
      </c>
      <c r="B1056" s="40" t="s">
        <v>1631</v>
      </c>
      <c r="C1056" s="39"/>
      <c r="D1056" s="38">
        <v>1000</v>
      </c>
      <c r="E1056" s="38">
        <f t="shared" ref="E1056:E1117" si="31">D1056/1.95583</f>
        <v>511.29188119621847</v>
      </c>
      <c r="F1056" s="32"/>
      <c r="G1056" s="32"/>
    </row>
    <row r="1057" spans="1:7" x14ac:dyDescent="0.25">
      <c r="A1057" s="30" t="s">
        <v>1632</v>
      </c>
      <c r="B1057" s="40" t="s">
        <v>1633</v>
      </c>
      <c r="C1057" s="39"/>
      <c r="D1057" s="38">
        <v>1000</v>
      </c>
      <c r="E1057" s="38">
        <f t="shared" si="31"/>
        <v>511.29188119621847</v>
      </c>
      <c r="F1057" s="32"/>
      <c r="G1057" s="32"/>
    </row>
    <row r="1058" spans="1:7" x14ac:dyDescent="0.25">
      <c r="A1058" s="30" t="s">
        <v>2758</v>
      </c>
      <c r="B1058" s="40" t="s">
        <v>2760</v>
      </c>
      <c r="C1058" s="39"/>
      <c r="D1058" s="38">
        <v>500</v>
      </c>
      <c r="E1058" s="38">
        <f t="shared" si="31"/>
        <v>255.64594059810923</v>
      </c>
      <c r="F1058" s="32"/>
      <c r="G1058" s="32"/>
    </row>
    <row r="1059" spans="1:7" x14ac:dyDescent="0.25">
      <c r="A1059" s="30" t="s">
        <v>2759</v>
      </c>
      <c r="B1059" s="40" t="s">
        <v>2761</v>
      </c>
      <c r="C1059" s="39"/>
      <c r="D1059" s="38">
        <v>800</v>
      </c>
      <c r="E1059" s="38">
        <f t="shared" si="31"/>
        <v>409.03350495697481</v>
      </c>
      <c r="F1059" s="32"/>
      <c r="G1059" s="32"/>
    </row>
    <row r="1060" spans="1:7" x14ac:dyDescent="0.25">
      <c r="A1060" s="30"/>
      <c r="B1060" s="40"/>
      <c r="C1060" s="39"/>
      <c r="D1060" s="38"/>
      <c r="E1060" s="38"/>
      <c r="F1060" s="32"/>
      <c r="G1060" s="32"/>
    </row>
    <row r="1061" spans="1:7" ht="25.5" x14ac:dyDescent="0.25">
      <c r="A1061" s="30" t="s">
        <v>1634</v>
      </c>
      <c r="B1061" s="40" t="s">
        <v>1635</v>
      </c>
      <c r="C1061" s="39"/>
      <c r="D1061" s="38"/>
      <c r="E1061" s="38"/>
      <c r="F1061" s="32"/>
      <c r="G1061" s="32"/>
    </row>
    <row r="1062" spans="1:7" x14ac:dyDescent="0.25">
      <c r="A1062" s="30" t="s">
        <v>1636</v>
      </c>
      <c r="B1062" s="40" t="s">
        <v>1637</v>
      </c>
      <c r="C1062" s="39"/>
      <c r="D1062" s="38">
        <v>40</v>
      </c>
      <c r="E1062" s="38">
        <f t="shared" si="31"/>
        <v>20.45167524784874</v>
      </c>
      <c r="F1062" s="32"/>
      <c r="G1062" s="32"/>
    </row>
    <row r="1063" spans="1:7" x14ac:dyDescent="0.25">
      <c r="A1063" s="30" t="s">
        <v>1638</v>
      </c>
      <c r="B1063" s="40" t="s">
        <v>1639</v>
      </c>
      <c r="C1063" s="39"/>
      <c r="D1063" s="38">
        <v>10</v>
      </c>
      <c r="E1063" s="38">
        <f t="shared" si="31"/>
        <v>5.1129188119621851</v>
      </c>
      <c r="F1063" s="32"/>
      <c r="G1063" s="32"/>
    </row>
    <row r="1064" spans="1:7" x14ac:dyDescent="0.25">
      <c r="A1064" s="30" t="s">
        <v>1640</v>
      </c>
      <c r="B1064" s="40" t="s">
        <v>1641</v>
      </c>
      <c r="C1064" s="39"/>
      <c r="D1064" s="38">
        <v>10</v>
      </c>
      <c r="E1064" s="38">
        <f t="shared" si="31"/>
        <v>5.1129188119621851</v>
      </c>
      <c r="F1064" s="32"/>
      <c r="G1064" s="32"/>
    </row>
    <row r="1065" spans="1:7" x14ac:dyDescent="0.25">
      <c r="A1065" s="30" t="s">
        <v>1642</v>
      </c>
      <c r="B1065" s="40" t="s">
        <v>1643</v>
      </c>
      <c r="C1065" s="39"/>
      <c r="D1065" s="38">
        <v>10</v>
      </c>
      <c r="E1065" s="38">
        <f t="shared" si="31"/>
        <v>5.1129188119621851</v>
      </c>
      <c r="F1065" s="32"/>
      <c r="G1065" s="32"/>
    </row>
    <row r="1066" spans="1:7" x14ac:dyDescent="0.25">
      <c r="A1066" s="30" t="s">
        <v>1644</v>
      </c>
      <c r="B1066" s="40" t="s">
        <v>1645</v>
      </c>
      <c r="C1066" s="39"/>
      <c r="D1066" s="38">
        <v>10</v>
      </c>
      <c r="E1066" s="38">
        <f t="shared" si="31"/>
        <v>5.1129188119621851</v>
      </c>
      <c r="F1066" s="32"/>
      <c r="G1066" s="32"/>
    </row>
    <row r="1067" spans="1:7" x14ac:dyDescent="0.25">
      <c r="A1067" s="30"/>
      <c r="B1067" s="40"/>
      <c r="C1067" s="39"/>
      <c r="D1067" s="38"/>
      <c r="E1067" s="38"/>
      <c r="F1067" s="32"/>
      <c r="G1067" s="32"/>
    </row>
    <row r="1068" spans="1:7" x14ac:dyDescent="0.25">
      <c r="A1068" s="34" t="s">
        <v>1646</v>
      </c>
      <c r="B1068" s="35" t="s">
        <v>2723</v>
      </c>
      <c r="C1068" s="35"/>
      <c r="D1068" s="38"/>
      <c r="E1068" s="38"/>
      <c r="F1068" s="32"/>
      <c r="G1068" s="32"/>
    </row>
    <row r="1069" spans="1:7" x14ac:dyDescent="0.25">
      <c r="A1069" s="54" t="s">
        <v>1647</v>
      </c>
      <c r="B1069" s="55" t="s">
        <v>3189</v>
      </c>
      <c r="C1069" s="39"/>
      <c r="D1069" s="38"/>
      <c r="E1069" s="38"/>
      <c r="F1069" s="32"/>
      <c r="G1069" s="32"/>
    </row>
    <row r="1070" spans="1:7" x14ac:dyDescent="0.2">
      <c r="A1070" s="56" t="s">
        <v>1649</v>
      </c>
      <c r="B1070" s="57" t="s">
        <v>3190</v>
      </c>
      <c r="C1070" s="39"/>
      <c r="D1070" s="58"/>
      <c r="E1070" s="38"/>
      <c r="F1070" s="32"/>
      <c r="G1070" s="32"/>
    </row>
    <row r="1071" spans="1:7" x14ac:dyDescent="0.2">
      <c r="A1071" s="56" t="s">
        <v>3111</v>
      </c>
      <c r="B1071" s="57" t="s">
        <v>3191</v>
      </c>
      <c r="C1071" s="39"/>
      <c r="D1071" s="58">
        <v>5000</v>
      </c>
      <c r="E1071" s="38">
        <f t="shared" si="31"/>
        <v>2556.4594059810925</v>
      </c>
      <c r="F1071" s="32"/>
      <c r="G1071" s="32"/>
    </row>
    <row r="1072" spans="1:7" x14ac:dyDescent="0.2">
      <c r="A1072" s="56" t="s">
        <v>3112</v>
      </c>
      <c r="B1072" s="57" t="s">
        <v>3192</v>
      </c>
      <c r="C1072" s="39"/>
      <c r="D1072" s="58">
        <v>3000</v>
      </c>
      <c r="E1072" s="38">
        <f t="shared" si="31"/>
        <v>1533.8756435886555</v>
      </c>
      <c r="F1072" s="32"/>
      <c r="G1072" s="32"/>
    </row>
    <row r="1073" spans="1:7" x14ac:dyDescent="0.2">
      <c r="A1073" s="56" t="s">
        <v>3113</v>
      </c>
      <c r="B1073" s="57" t="s">
        <v>3193</v>
      </c>
      <c r="C1073" s="39"/>
      <c r="D1073" s="58">
        <v>3000</v>
      </c>
      <c r="E1073" s="38">
        <f t="shared" si="31"/>
        <v>1533.8756435886555</v>
      </c>
      <c r="F1073" s="32"/>
      <c r="G1073" s="32"/>
    </row>
    <row r="1074" spans="1:7" x14ac:dyDescent="0.2">
      <c r="A1074" s="59" t="s">
        <v>3114</v>
      </c>
      <c r="B1074" s="57" t="s">
        <v>3194</v>
      </c>
      <c r="C1074" s="39"/>
      <c r="D1074" s="58">
        <v>2000</v>
      </c>
      <c r="E1074" s="38">
        <f t="shared" si="31"/>
        <v>1022.5837623924369</v>
      </c>
      <c r="F1074" s="32"/>
      <c r="G1074" s="32"/>
    </row>
    <row r="1075" spans="1:7" x14ac:dyDescent="0.2">
      <c r="A1075" s="59" t="s">
        <v>3115</v>
      </c>
      <c r="B1075" s="60" t="s">
        <v>3195</v>
      </c>
      <c r="C1075" s="39"/>
      <c r="D1075" s="58">
        <v>2400</v>
      </c>
      <c r="E1075" s="38">
        <f t="shared" si="31"/>
        <v>1227.1005148709244</v>
      </c>
      <c r="F1075" s="32"/>
      <c r="G1075" s="32"/>
    </row>
    <row r="1076" spans="1:7" x14ac:dyDescent="0.2">
      <c r="A1076" s="59" t="s">
        <v>3116</v>
      </c>
      <c r="B1076" s="60" t="s">
        <v>3196</v>
      </c>
      <c r="C1076" s="39"/>
      <c r="D1076" s="58">
        <v>1200</v>
      </c>
      <c r="E1076" s="38">
        <f t="shared" si="31"/>
        <v>613.55025743546219</v>
      </c>
      <c r="F1076" s="32"/>
      <c r="G1076" s="32"/>
    </row>
    <row r="1077" spans="1:7" x14ac:dyDescent="0.2">
      <c r="A1077" s="59" t="s">
        <v>3117</v>
      </c>
      <c r="B1077" s="60" t="s">
        <v>3197</v>
      </c>
      <c r="C1077" s="39"/>
      <c r="D1077" s="58">
        <v>1300</v>
      </c>
      <c r="E1077" s="38">
        <f t="shared" si="31"/>
        <v>664.67944555508404</v>
      </c>
      <c r="F1077" s="32"/>
      <c r="G1077" s="32"/>
    </row>
    <row r="1078" spans="1:7" x14ac:dyDescent="0.2">
      <c r="A1078" s="59" t="s">
        <v>3118</v>
      </c>
      <c r="B1078" s="60" t="s">
        <v>3198</v>
      </c>
      <c r="C1078" s="39"/>
      <c r="D1078" s="58">
        <v>1000</v>
      </c>
      <c r="E1078" s="38">
        <f t="shared" si="31"/>
        <v>511.29188119621847</v>
      </c>
      <c r="F1078" s="32"/>
      <c r="G1078" s="32"/>
    </row>
    <row r="1079" spans="1:7" x14ac:dyDescent="0.2">
      <c r="A1079" s="59" t="s">
        <v>3119</v>
      </c>
      <c r="B1079" s="60" t="s">
        <v>3199</v>
      </c>
      <c r="C1079" s="39"/>
      <c r="D1079" s="58">
        <v>500</v>
      </c>
      <c r="E1079" s="38">
        <f t="shared" si="31"/>
        <v>255.64594059810923</v>
      </c>
      <c r="F1079" s="32"/>
      <c r="G1079" s="32"/>
    </row>
    <row r="1080" spans="1:7" x14ac:dyDescent="0.2">
      <c r="A1080" s="59" t="s">
        <v>3120</v>
      </c>
      <c r="B1080" s="60" t="s">
        <v>3200</v>
      </c>
      <c r="C1080" s="39"/>
      <c r="D1080" s="58">
        <v>500</v>
      </c>
      <c r="E1080" s="38">
        <f t="shared" si="31"/>
        <v>255.64594059810923</v>
      </c>
      <c r="F1080" s="32"/>
      <c r="G1080" s="32"/>
    </row>
    <row r="1081" spans="1:7" x14ac:dyDescent="0.2">
      <c r="A1081" s="59" t="s">
        <v>3121</v>
      </c>
      <c r="B1081" s="60" t="s">
        <v>3201</v>
      </c>
      <c r="C1081" s="39"/>
      <c r="D1081" s="58">
        <v>500</v>
      </c>
      <c r="E1081" s="38">
        <f t="shared" si="31"/>
        <v>255.64594059810923</v>
      </c>
      <c r="F1081" s="32"/>
      <c r="G1081" s="32"/>
    </row>
    <row r="1082" spans="1:7" x14ac:dyDescent="0.2">
      <c r="A1082" s="59" t="s">
        <v>3122</v>
      </c>
      <c r="B1082" s="60" t="s">
        <v>3202</v>
      </c>
      <c r="C1082" s="39"/>
      <c r="D1082" s="58">
        <v>1500</v>
      </c>
      <c r="E1082" s="38">
        <f t="shared" si="31"/>
        <v>766.93782179432776</v>
      </c>
      <c r="F1082" s="32"/>
      <c r="G1082" s="32"/>
    </row>
    <row r="1083" spans="1:7" x14ac:dyDescent="0.2">
      <c r="A1083" s="59" t="s">
        <v>1650</v>
      </c>
      <c r="B1083" s="57" t="s">
        <v>3203</v>
      </c>
      <c r="C1083" s="39"/>
      <c r="D1083" s="58"/>
      <c r="E1083" s="38"/>
      <c r="F1083" s="32"/>
      <c r="G1083" s="32"/>
    </row>
    <row r="1084" spans="1:7" x14ac:dyDescent="0.2">
      <c r="A1084" s="59" t="s">
        <v>3123</v>
      </c>
      <c r="B1084" s="57" t="s">
        <v>3458</v>
      </c>
      <c r="C1084" s="39"/>
      <c r="D1084" s="58">
        <v>1800</v>
      </c>
      <c r="E1084" s="38">
        <f t="shared" si="31"/>
        <v>920.32538615319334</v>
      </c>
      <c r="F1084" s="32"/>
      <c r="G1084" s="32"/>
    </row>
    <row r="1085" spans="1:7" x14ac:dyDescent="0.2">
      <c r="A1085" s="59" t="s">
        <v>3124</v>
      </c>
      <c r="B1085" s="57" t="s">
        <v>3459</v>
      </c>
      <c r="C1085" s="39"/>
      <c r="D1085" s="58">
        <v>2700</v>
      </c>
      <c r="E1085" s="38">
        <f t="shared" si="31"/>
        <v>1380.4880792297899</v>
      </c>
      <c r="F1085" s="32"/>
      <c r="G1085" s="32"/>
    </row>
    <row r="1086" spans="1:7" x14ac:dyDescent="0.2">
      <c r="A1086" s="59" t="s">
        <v>3125</v>
      </c>
      <c r="B1086" s="57" t="s">
        <v>3204</v>
      </c>
      <c r="C1086" s="39"/>
      <c r="D1086" s="58">
        <v>400</v>
      </c>
      <c r="E1086" s="38">
        <f t="shared" si="31"/>
        <v>204.5167524784874</v>
      </c>
      <c r="F1086" s="32"/>
      <c r="G1086" s="32"/>
    </row>
    <row r="1087" spans="1:7" ht="25.5" x14ac:dyDescent="0.2">
      <c r="A1087" s="59" t="s">
        <v>3126</v>
      </c>
      <c r="B1087" s="61" t="s">
        <v>3205</v>
      </c>
      <c r="C1087" s="39"/>
      <c r="D1087" s="58">
        <v>600</v>
      </c>
      <c r="E1087" s="38">
        <f t="shared" si="31"/>
        <v>306.77512871773109</v>
      </c>
      <c r="F1087" s="32"/>
      <c r="G1087" s="32"/>
    </row>
    <row r="1088" spans="1:7" x14ac:dyDescent="0.2">
      <c r="A1088" s="59" t="s">
        <v>3127</v>
      </c>
      <c r="B1088" s="61" t="s">
        <v>3206</v>
      </c>
      <c r="C1088" s="39"/>
      <c r="D1088" s="58">
        <v>800</v>
      </c>
      <c r="E1088" s="38">
        <f t="shared" si="31"/>
        <v>409.03350495697481</v>
      </c>
      <c r="F1088" s="32"/>
      <c r="G1088" s="32"/>
    </row>
    <row r="1089" spans="1:7" ht="25.5" x14ac:dyDescent="0.2">
      <c r="A1089" s="59" t="s">
        <v>3128</v>
      </c>
      <c r="B1089" s="61" t="s">
        <v>3207</v>
      </c>
      <c r="C1089" s="39"/>
      <c r="D1089" s="58">
        <v>900</v>
      </c>
      <c r="E1089" s="38">
        <f t="shared" si="31"/>
        <v>460.16269307659667</v>
      </c>
      <c r="F1089" s="32"/>
      <c r="G1089" s="32"/>
    </row>
    <row r="1090" spans="1:7" x14ac:dyDescent="0.2">
      <c r="A1090" s="59" t="s">
        <v>3129</v>
      </c>
      <c r="B1090" s="60" t="s">
        <v>3208</v>
      </c>
      <c r="C1090" s="39"/>
      <c r="D1090" s="58">
        <v>250</v>
      </c>
      <c r="E1090" s="38">
        <f t="shared" si="31"/>
        <v>127.82297029905462</v>
      </c>
      <c r="F1090" s="32"/>
      <c r="G1090" s="32"/>
    </row>
    <row r="1091" spans="1:7" x14ac:dyDescent="0.2">
      <c r="A1091" s="59" t="s">
        <v>1651</v>
      </c>
      <c r="B1091" s="57" t="s">
        <v>3209</v>
      </c>
      <c r="C1091" s="39"/>
      <c r="D1091" s="58">
        <v>4500</v>
      </c>
      <c r="E1091" s="38">
        <f t="shared" si="31"/>
        <v>2300.8134653829834</v>
      </c>
      <c r="F1091" s="32"/>
      <c r="G1091" s="32"/>
    </row>
    <row r="1092" spans="1:7" x14ac:dyDescent="0.2">
      <c r="A1092" s="59" t="s">
        <v>1652</v>
      </c>
      <c r="B1092" s="60" t="s">
        <v>3210</v>
      </c>
      <c r="C1092" s="39"/>
      <c r="D1092" s="58">
        <v>1500</v>
      </c>
      <c r="E1092" s="38">
        <f t="shared" si="31"/>
        <v>766.93782179432776</v>
      </c>
      <c r="F1092" s="32"/>
      <c r="G1092" s="32"/>
    </row>
    <row r="1093" spans="1:7" x14ac:dyDescent="0.2">
      <c r="A1093" s="59" t="s">
        <v>1653</v>
      </c>
      <c r="B1093" s="57" t="s">
        <v>3211</v>
      </c>
      <c r="C1093" s="39"/>
      <c r="D1093" s="58">
        <v>1500</v>
      </c>
      <c r="E1093" s="38">
        <f t="shared" si="31"/>
        <v>766.93782179432776</v>
      </c>
      <c r="F1093" s="32"/>
      <c r="G1093" s="32"/>
    </row>
    <row r="1094" spans="1:7" x14ac:dyDescent="0.2">
      <c r="A1094" s="59" t="s">
        <v>1654</v>
      </c>
      <c r="B1094" s="61" t="s">
        <v>3212</v>
      </c>
      <c r="C1094" s="39"/>
      <c r="D1094" s="58">
        <v>700</v>
      </c>
      <c r="E1094" s="38">
        <f t="shared" si="31"/>
        <v>357.90431683735295</v>
      </c>
      <c r="F1094" s="32"/>
      <c r="G1094" s="32"/>
    </row>
    <row r="1095" spans="1:7" x14ac:dyDescent="0.2">
      <c r="A1095" s="59" t="s">
        <v>1655</v>
      </c>
      <c r="B1095" s="57" t="s">
        <v>3213</v>
      </c>
      <c r="C1095" s="39"/>
      <c r="D1095" s="58"/>
      <c r="E1095" s="38">
        <f t="shared" si="31"/>
        <v>0</v>
      </c>
      <c r="F1095" s="32"/>
      <c r="G1095" s="32"/>
    </row>
    <row r="1096" spans="1:7" x14ac:dyDescent="0.2">
      <c r="A1096" s="59" t="s">
        <v>3130</v>
      </c>
      <c r="B1096" s="57" t="s">
        <v>3214</v>
      </c>
      <c r="C1096" s="39"/>
      <c r="D1096" s="58">
        <v>900</v>
      </c>
      <c r="E1096" s="38">
        <f t="shared" si="31"/>
        <v>460.16269307659667</v>
      </c>
      <c r="F1096" s="32"/>
      <c r="G1096" s="32"/>
    </row>
    <row r="1097" spans="1:7" x14ac:dyDescent="0.2">
      <c r="A1097" s="59" t="s">
        <v>3131</v>
      </c>
      <c r="B1097" s="57" t="s">
        <v>3215</v>
      </c>
      <c r="C1097" s="39"/>
      <c r="D1097" s="58">
        <v>1500</v>
      </c>
      <c r="E1097" s="38">
        <f t="shared" si="31"/>
        <v>766.93782179432776</v>
      </c>
      <c r="F1097" s="32"/>
      <c r="G1097" s="32"/>
    </row>
    <row r="1098" spans="1:7" x14ac:dyDescent="0.2">
      <c r="A1098" s="59" t="s">
        <v>3132</v>
      </c>
      <c r="B1098" s="57" t="s">
        <v>3216</v>
      </c>
      <c r="C1098" s="39"/>
      <c r="D1098" s="58">
        <v>500</v>
      </c>
      <c r="E1098" s="38">
        <f t="shared" si="31"/>
        <v>255.64594059810923</v>
      </c>
      <c r="F1098" s="32"/>
      <c r="G1098" s="32"/>
    </row>
    <row r="1099" spans="1:7" x14ac:dyDescent="0.2">
      <c r="A1099" s="59" t="s">
        <v>3133</v>
      </c>
      <c r="B1099" s="57" t="s">
        <v>3217</v>
      </c>
      <c r="C1099" s="39"/>
      <c r="D1099" s="58">
        <v>1000</v>
      </c>
      <c r="E1099" s="38">
        <f t="shared" si="31"/>
        <v>511.29188119621847</v>
      </c>
      <c r="F1099" s="32"/>
      <c r="G1099" s="32"/>
    </row>
    <row r="1100" spans="1:7" x14ac:dyDescent="0.2">
      <c r="A1100" s="59" t="s">
        <v>3134</v>
      </c>
      <c r="B1100" s="60" t="s">
        <v>3218</v>
      </c>
      <c r="C1100" s="39"/>
      <c r="D1100" s="58">
        <v>500</v>
      </c>
      <c r="E1100" s="38">
        <f t="shared" si="31"/>
        <v>255.64594059810923</v>
      </c>
      <c r="F1100" s="32"/>
      <c r="G1100" s="32"/>
    </row>
    <row r="1101" spans="1:7" x14ac:dyDescent="0.2">
      <c r="A1101" s="59" t="s">
        <v>3135</v>
      </c>
      <c r="B1101" s="60" t="s">
        <v>3219</v>
      </c>
      <c r="C1101" s="39"/>
      <c r="D1101" s="58">
        <v>900</v>
      </c>
      <c r="E1101" s="38">
        <f t="shared" si="31"/>
        <v>460.16269307659667</v>
      </c>
      <c r="F1101" s="32"/>
      <c r="G1101" s="32"/>
    </row>
    <row r="1102" spans="1:7" x14ac:dyDescent="0.2">
      <c r="A1102" s="59" t="s">
        <v>3136</v>
      </c>
      <c r="B1102" s="60" t="s">
        <v>3220</v>
      </c>
      <c r="C1102" s="39"/>
      <c r="D1102" s="58">
        <v>250</v>
      </c>
      <c r="E1102" s="38">
        <f t="shared" si="31"/>
        <v>127.82297029905462</v>
      </c>
      <c r="F1102" s="32"/>
      <c r="G1102" s="32"/>
    </row>
    <row r="1103" spans="1:7" x14ac:dyDescent="0.2">
      <c r="A1103" s="59" t="s">
        <v>3137</v>
      </c>
      <c r="B1103" s="60" t="s">
        <v>3221</v>
      </c>
      <c r="C1103" s="39"/>
      <c r="D1103" s="58">
        <v>500</v>
      </c>
      <c r="E1103" s="38">
        <f t="shared" si="31"/>
        <v>255.64594059810923</v>
      </c>
      <c r="F1103" s="32"/>
      <c r="G1103" s="32"/>
    </row>
    <row r="1104" spans="1:7" x14ac:dyDescent="0.2">
      <c r="A1104" s="59" t="s">
        <v>1656</v>
      </c>
      <c r="B1104" s="57" t="s">
        <v>3222</v>
      </c>
      <c r="C1104" s="39"/>
      <c r="D1104" s="58"/>
      <c r="E1104" s="38"/>
      <c r="F1104" s="32"/>
      <c r="G1104" s="32"/>
    </row>
    <row r="1105" spans="1:7" x14ac:dyDescent="0.2">
      <c r="A1105" s="59" t="s">
        <v>3138</v>
      </c>
      <c r="B1105" s="57" t="s">
        <v>3460</v>
      </c>
      <c r="C1105" s="39"/>
      <c r="D1105" s="58">
        <v>800</v>
      </c>
      <c r="E1105" s="38">
        <f t="shared" si="31"/>
        <v>409.03350495697481</v>
      </c>
      <c r="F1105" s="32"/>
      <c r="G1105" s="32"/>
    </row>
    <row r="1106" spans="1:7" x14ac:dyDescent="0.2">
      <c r="A1106" s="59" t="s">
        <v>3139</v>
      </c>
      <c r="B1106" s="57" t="s">
        <v>3461</v>
      </c>
      <c r="C1106" s="39"/>
      <c r="D1106" s="58">
        <v>1400</v>
      </c>
      <c r="E1106" s="38">
        <f t="shared" si="31"/>
        <v>715.8086336747059</v>
      </c>
      <c r="F1106" s="32"/>
      <c r="G1106" s="32"/>
    </row>
    <row r="1107" spans="1:7" x14ac:dyDescent="0.2">
      <c r="A1107" s="59" t="s">
        <v>3140</v>
      </c>
      <c r="B1107" s="60" t="s">
        <v>3223</v>
      </c>
      <c r="C1107" s="39"/>
      <c r="D1107" s="58">
        <v>600</v>
      </c>
      <c r="E1107" s="38">
        <f t="shared" si="31"/>
        <v>306.77512871773109</v>
      </c>
      <c r="F1107" s="32"/>
      <c r="G1107" s="32"/>
    </row>
    <row r="1108" spans="1:7" x14ac:dyDescent="0.2">
      <c r="A1108" s="59" t="s">
        <v>3141</v>
      </c>
      <c r="B1108" s="60" t="s">
        <v>3224</v>
      </c>
      <c r="C1108" s="39"/>
      <c r="D1108" s="58">
        <v>600</v>
      </c>
      <c r="E1108" s="38">
        <f t="shared" si="31"/>
        <v>306.77512871773109</v>
      </c>
      <c r="F1108" s="32"/>
      <c r="G1108" s="32"/>
    </row>
    <row r="1109" spans="1:7" x14ac:dyDescent="0.2">
      <c r="A1109" s="59" t="s">
        <v>1657</v>
      </c>
      <c r="B1109" s="57" t="s">
        <v>3225</v>
      </c>
      <c r="C1109" s="39"/>
      <c r="D1109" s="58">
        <v>600</v>
      </c>
      <c r="E1109" s="38">
        <f t="shared" si="31"/>
        <v>306.77512871773109</v>
      </c>
      <c r="F1109" s="32"/>
      <c r="G1109" s="32"/>
    </row>
    <row r="1110" spans="1:7" ht="15.75" customHeight="1" x14ac:dyDescent="0.2">
      <c r="A1110" s="59" t="s">
        <v>3142</v>
      </c>
      <c r="B1110" s="57" t="s">
        <v>3226</v>
      </c>
      <c r="C1110" s="39"/>
      <c r="D1110" s="58">
        <v>500</v>
      </c>
      <c r="E1110" s="38">
        <f t="shared" si="31"/>
        <v>255.64594059810923</v>
      </c>
      <c r="F1110" s="32"/>
      <c r="G1110" s="32"/>
    </row>
    <row r="1111" spans="1:7" ht="15.75" customHeight="1" x14ac:dyDescent="0.2">
      <c r="A1111" s="59" t="s">
        <v>3143</v>
      </c>
      <c r="B1111" s="57" t="s">
        <v>3227</v>
      </c>
      <c r="C1111" s="39"/>
      <c r="D1111" s="58">
        <v>500</v>
      </c>
      <c r="E1111" s="38">
        <f t="shared" si="31"/>
        <v>255.64594059810923</v>
      </c>
      <c r="F1111" s="32"/>
      <c r="G1111" s="32"/>
    </row>
    <row r="1112" spans="1:7" ht="15.75" customHeight="1" x14ac:dyDescent="0.2">
      <c r="A1112" s="59" t="s">
        <v>3144</v>
      </c>
      <c r="B1112" s="57" t="s">
        <v>3228</v>
      </c>
      <c r="C1112" s="39"/>
      <c r="D1112" s="58">
        <v>500</v>
      </c>
      <c r="E1112" s="38">
        <f t="shared" si="31"/>
        <v>255.64594059810923</v>
      </c>
      <c r="F1112" s="32"/>
      <c r="G1112" s="32"/>
    </row>
    <row r="1113" spans="1:7" ht="15.75" customHeight="1" x14ac:dyDescent="0.2">
      <c r="A1113" s="59" t="s">
        <v>3145</v>
      </c>
      <c r="B1113" s="57" t="s">
        <v>3229</v>
      </c>
      <c r="C1113" s="39"/>
      <c r="D1113" s="58">
        <v>2000</v>
      </c>
      <c r="E1113" s="38">
        <f t="shared" si="31"/>
        <v>1022.5837623924369</v>
      </c>
      <c r="F1113" s="32"/>
      <c r="G1113" s="32"/>
    </row>
    <row r="1114" spans="1:7" ht="15.75" customHeight="1" x14ac:dyDescent="0.2">
      <c r="A1114" s="59" t="s">
        <v>3146</v>
      </c>
      <c r="B1114" s="57" t="s">
        <v>3230</v>
      </c>
      <c r="C1114" s="39"/>
      <c r="D1114" s="58">
        <v>1000</v>
      </c>
      <c r="E1114" s="38">
        <f t="shared" si="31"/>
        <v>511.29188119621847</v>
      </c>
      <c r="F1114" s="32"/>
      <c r="G1114" s="32"/>
    </row>
    <row r="1115" spans="1:7" ht="15.75" customHeight="1" x14ac:dyDescent="0.2">
      <c r="A1115" s="59" t="s">
        <v>3147</v>
      </c>
      <c r="B1115" s="60" t="s">
        <v>3231</v>
      </c>
      <c r="C1115" s="39"/>
      <c r="D1115" s="58">
        <v>400</v>
      </c>
      <c r="E1115" s="38">
        <f t="shared" si="31"/>
        <v>204.5167524784874</v>
      </c>
      <c r="F1115" s="32"/>
      <c r="G1115" s="32"/>
    </row>
    <row r="1116" spans="1:7" ht="15.75" customHeight="1" x14ac:dyDescent="0.2">
      <c r="A1116" s="59" t="s">
        <v>1658</v>
      </c>
      <c r="B1116" s="57" t="s">
        <v>3232</v>
      </c>
      <c r="C1116" s="39"/>
      <c r="D1116" s="58">
        <v>1500</v>
      </c>
      <c r="E1116" s="38">
        <f t="shared" si="31"/>
        <v>766.93782179432776</v>
      </c>
      <c r="F1116" s="32"/>
      <c r="G1116" s="32"/>
    </row>
    <row r="1117" spans="1:7" ht="15.75" customHeight="1" x14ac:dyDescent="0.2">
      <c r="A1117" s="59" t="s">
        <v>3560</v>
      </c>
      <c r="B1117" s="57" t="s">
        <v>3561</v>
      </c>
      <c r="C1117" s="39"/>
      <c r="D1117" s="58">
        <v>1000</v>
      </c>
      <c r="E1117" s="38">
        <f t="shared" si="31"/>
        <v>511.29188119621847</v>
      </c>
      <c r="F1117" s="32"/>
      <c r="G1117" s="32"/>
    </row>
    <row r="1118" spans="1:7" ht="15.75" customHeight="1" x14ac:dyDescent="0.2">
      <c r="A1118" s="59" t="s">
        <v>1659</v>
      </c>
      <c r="B1118" s="62" t="s">
        <v>3233</v>
      </c>
      <c r="C1118" s="39"/>
      <c r="D1118" s="58"/>
      <c r="E1118" s="38"/>
      <c r="F1118" s="32"/>
      <c r="G1118" s="32"/>
    </row>
    <row r="1119" spans="1:7" ht="15.75" customHeight="1" x14ac:dyDescent="0.2">
      <c r="A1119" s="59" t="s">
        <v>1660</v>
      </c>
      <c r="B1119" s="57" t="s">
        <v>3234</v>
      </c>
      <c r="C1119" s="39"/>
      <c r="D1119" s="58"/>
      <c r="E1119" s="38"/>
      <c r="F1119" s="32"/>
      <c r="G1119" s="32"/>
    </row>
    <row r="1120" spans="1:7" ht="15.75" customHeight="1" x14ac:dyDescent="0.2">
      <c r="A1120" s="59" t="s">
        <v>3148</v>
      </c>
      <c r="B1120" s="57" t="s">
        <v>3235</v>
      </c>
      <c r="C1120" s="39"/>
      <c r="D1120" s="58">
        <v>4500</v>
      </c>
      <c r="E1120" s="38">
        <f t="shared" ref="E1120:E1182" si="32">D1120/1.95583</f>
        <v>2300.8134653829834</v>
      </c>
      <c r="F1120" s="32"/>
      <c r="G1120" s="32"/>
    </row>
    <row r="1121" spans="1:7" ht="15.75" customHeight="1" x14ac:dyDescent="0.2">
      <c r="A1121" s="59" t="s">
        <v>3149</v>
      </c>
      <c r="B1121" s="57" t="s">
        <v>3236</v>
      </c>
      <c r="C1121" s="39"/>
      <c r="D1121" s="58">
        <v>3000</v>
      </c>
      <c r="E1121" s="38">
        <f t="shared" si="32"/>
        <v>1533.8756435886555</v>
      </c>
      <c r="F1121" s="32"/>
      <c r="G1121" s="32"/>
    </row>
    <row r="1122" spans="1:7" ht="15.75" customHeight="1" x14ac:dyDescent="0.2">
      <c r="A1122" s="59" t="s">
        <v>3150</v>
      </c>
      <c r="B1122" s="57" t="s">
        <v>3237</v>
      </c>
      <c r="C1122" s="39"/>
      <c r="D1122" s="58">
        <v>1500</v>
      </c>
      <c r="E1122" s="38">
        <f t="shared" si="32"/>
        <v>766.93782179432776</v>
      </c>
      <c r="F1122" s="32"/>
      <c r="G1122" s="32"/>
    </row>
    <row r="1123" spans="1:7" ht="15.75" customHeight="1" x14ac:dyDescent="0.2">
      <c r="A1123" s="59" t="s">
        <v>3151</v>
      </c>
      <c r="B1123" s="57" t="s">
        <v>3238</v>
      </c>
      <c r="C1123" s="39"/>
      <c r="D1123" s="58">
        <v>3000</v>
      </c>
      <c r="E1123" s="38">
        <f t="shared" si="32"/>
        <v>1533.8756435886555</v>
      </c>
      <c r="F1123" s="32"/>
      <c r="G1123" s="32"/>
    </row>
    <row r="1124" spans="1:7" ht="15.75" customHeight="1" x14ac:dyDescent="0.2">
      <c r="A1124" s="59" t="s">
        <v>3152</v>
      </c>
      <c r="B1124" s="57" t="s">
        <v>3239</v>
      </c>
      <c r="C1124" s="39"/>
      <c r="D1124" s="58">
        <v>5000</v>
      </c>
      <c r="E1124" s="38">
        <f t="shared" si="32"/>
        <v>2556.4594059810925</v>
      </c>
      <c r="F1124" s="32"/>
      <c r="G1124" s="32"/>
    </row>
    <row r="1125" spans="1:7" ht="15.75" customHeight="1" x14ac:dyDescent="0.2">
      <c r="A1125" s="59" t="s">
        <v>3153</v>
      </c>
      <c r="B1125" s="57" t="s">
        <v>3240</v>
      </c>
      <c r="C1125" s="39"/>
      <c r="D1125" s="58">
        <v>1500</v>
      </c>
      <c r="E1125" s="38">
        <f t="shared" si="32"/>
        <v>766.93782179432776</v>
      </c>
      <c r="F1125" s="32"/>
      <c r="G1125" s="32"/>
    </row>
    <row r="1126" spans="1:7" ht="15.75" customHeight="1" x14ac:dyDescent="0.2">
      <c r="A1126" s="59" t="s">
        <v>3154</v>
      </c>
      <c r="B1126" s="57" t="s">
        <v>3241</v>
      </c>
      <c r="C1126" s="39"/>
      <c r="D1126" s="58">
        <v>1500</v>
      </c>
      <c r="E1126" s="38">
        <f t="shared" si="32"/>
        <v>766.93782179432776</v>
      </c>
      <c r="F1126" s="32"/>
      <c r="G1126" s="32"/>
    </row>
    <row r="1127" spans="1:7" ht="15.75" customHeight="1" x14ac:dyDescent="0.2">
      <c r="A1127" s="59" t="s">
        <v>3155</v>
      </c>
      <c r="B1127" s="57" t="s">
        <v>3242</v>
      </c>
      <c r="C1127" s="39"/>
      <c r="D1127" s="58">
        <v>900</v>
      </c>
      <c r="E1127" s="38">
        <f t="shared" si="32"/>
        <v>460.16269307659667</v>
      </c>
      <c r="F1127" s="32"/>
      <c r="G1127" s="32"/>
    </row>
    <row r="1128" spans="1:7" ht="15.75" customHeight="1" x14ac:dyDescent="0.2">
      <c r="A1128" s="59" t="s">
        <v>3156</v>
      </c>
      <c r="B1128" s="57" t="s">
        <v>3243</v>
      </c>
      <c r="C1128" s="39"/>
      <c r="D1128" s="58">
        <v>2000</v>
      </c>
      <c r="E1128" s="38">
        <f t="shared" si="32"/>
        <v>1022.5837623924369</v>
      </c>
      <c r="F1128" s="32"/>
      <c r="G1128" s="32"/>
    </row>
    <row r="1129" spans="1:7" ht="15.75" customHeight="1" x14ac:dyDescent="0.2">
      <c r="A1129" s="59" t="s">
        <v>3157</v>
      </c>
      <c r="B1129" s="57" t="s">
        <v>3244</v>
      </c>
      <c r="C1129" s="39"/>
      <c r="D1129" s="58">
        <v>5000</v>
      </c>
      <c r="E1129" s="38">
        <f t="shared" si="32"/>
        <v>2556.4594059810925</v>
      </c>
      <c r="F1129" s="32"/>
      <c r="G1129" s="32"/>
    </row>
    <row r="1130" spans="1:7" ht="15.75" customHeight="1" x14ac:dyDescent="0.2">
      <c r="A1130" s="59" t="s">
        <v>3158</v>
      </c>
      <c r="B1130" s="60" t="s">
        <v>3245</v>
      </c>
      <c r="C1130" s="39"/>
      <c r="D1130" s="58">
        <v>4000</v>
      </c>
      <c r="E1130" s="38">
        <f t="shared" si="32"/>
        <v>2045.1675247848739</v>
      </c>
      <c r="F1130" s="32"/>
      <c r="G1130" s="32"/>
    </row>
    <row r="1131" spans="1:7" ht="24.75" customHeight="1" x14ac:dyDescent="0.2">
      <c r="A1131" s="59" t="s">
        <v>3159</v>
      </c>
      <c r="B1131" s="61" t="s">
        <v>3246</v>
      </c>
      <c r="C1131" s="39"/>
      <c r="D1131" s="58">
        <v>1300</v>
      </c>
      <c r="E1131" s="38">
        <f t="shared" si="32"/>
        <v>664.67944555508404</v>
      </c>
      <c r="F1131" s="32"/>
      <c r="G1131" s="32"/>
    </row>
    <row r="1132" spans="1:7" ht="27" customHeight="1" x14ac:dyDescent="0.2">
      <c r="A1132" s="59" t="s">
        <v>3160</v>
      </c>
      <c r="B1132" s="61" t="s">
        <v>3247</v>
      </c>
      <c r="C1132" s="39"/>
      <c r="D1132" s="58">
        <v>3000</v>
      </c>
      <c r="E1132" s="38">
        <f t="shared" si="32"/>
        <v>1533.8756435886555</v>
      </c>
      <c r="F1132" s="32"/>
      <c r="G1132" s="32"/>
    </row>
    <row r="1133" spans="1:7" ht="15.75" customHeight="1" x14ac:dyDescent="0.2">
      <c r="A1133" s="59" t="s">
        <v>3161</v>
      </c>
      <c r="B1133" s="60" t="s">
        <v>3248</v>
      </c>
      <c r="C1133" s="39"/>
      <c r="D1133" s="58">
        <v>2500</v>
      </c>
      <c r="E1133" s="38">
        <f t="shared" si="32"/>
        <v>1278.2297029905462</v>
      </c>
      <c r="F1133" s="32"/>
      <c r="G1133" s="32"/>
    </row>
    <row r="1134" spans="1:7" ht="15.75" customHeight="1" x14ac:dyDescent="0.2">
      <c r="A1134" s="59" t="s">
        <v>3162</v>
      </c>
      <c r="B1134" s="60" t="s">
        <v>3284</v>
      </c>
      <c r="C1134" s="39"/>
      <c r="D1134" s="58">
        <v>2500</v>
      </c>
      <c r="E1134" s="38">
        <f t="shared" si="32"/>
        <v>1278.2297029905462</v>
      </c>
      <c r="F1134" s="32"/>
      <c r="G1134" s="32"/>
    </row>
    <row r="1135" spans="1:7" ht="29.25" customHeight="1" x14ac:dyDescent="0.2">
      <c r="A1135" s="59" t="s">
        <v>3163</v>
      </c>
      <c r="B1135" s="60" t="s">
        <v>3249</v>
      </c>
      <c r="C1135" s="39"/>
      <c r="D1135" s="58">
        <v>4000</v>
      </c>
      <c r="E1135" s="38">
        <f t="shared" si="32"/>
        <v>2045.1675247848739</v>
      </c>
      <c r="F1135" s="32"/>
      <c r="G1135" s="32"/>
    </row>
    <row r="1136" spans="1:7" ht="27.75" customHeight="1" x14ac:dyDescent="0.2">
      <c r="A1136" s="59" t="s">
        <v>3164</v>
      </c>
      <c r="B1136" s="61" t="s">
        <v>3250</v>
      </c>
      <c r="C1136" s="39"/>
      <c r="D1136" s="58">
        <v>4000</v>
      </c>
      <c r="E1136" s="38">
        <f t="shared" si="32"/>
        <v>2045.1675247848739</v>
      </c>
      <c r="F1136" s="32"/>
      <c r="G1136" s="32"/>
    </row>
    <row r="1137" spans="1:7" ht="23.25" customHeight="1" x14ac:dyDescent="0.2">
      <c r="A1137" s="59" t="s">
        <v>3165</v>
      </c>
      <c r="B1137" s="61" t="s">
        <v>3251</v>
      </c>
      <c r="C1137" s="39"/>
      <c r="D1137" s="58">
        <v>4000</v>
      </c>
      <c r="E1137" s="38">
        <f t="shared" si="32"/>
        <v>2045.1675247848739</v>
      </c>
      <c r="F1137" s="32"/>
      <c r="G1137" s="32"/>
    </row>
    <row r="1138" spans="1:7" ht="15.75" customHeight="1" x14ac:dyDescent="0.2">
      <c r="A1138" s="59" t="s">
        <v>3166</v>
      </c>
      <c r="B1138" s="60" t="s">
        <v>3252</v>
      </c>
      <c r="C1138" s="39"/>
      <c r="D1138" s="58">
        <v>700</v>
      </c>
      <c r="E1138" s="38">
        <f t="shared" si="32"/>
        <v>357.90431683735295</v>
      </c>
      <c r="F1138" s="32"/>
      <c r="G1138" s="32"/>
    </row>
    <row r="1139" spans="1:7" ht="15.75" customHeight="1" x14ac:dyDescent="0.2">
      <c r="A1139" s="59" t="s">
        <v>3167</v>
      </c>
      <c r="B1139" s="60" t="s">
        <v>3253</v>
      </c>
      <c r="C1139" s="39"/>
      <c r="D1139" s="58">
        <v>1500</v>
      </c>
      <c r="E1139" s="38">
        <f t="shared" si="32"/>
        <v>766.93782179432776</v>
      </c>
      <c r="F1139" s="32"/>
      <c r="G1139" s="32"/>
    </row>
    <row r="1140" spans="1:7" ht="15.75" customHeight="1" x14ac:dyDescent="0.2">
      <c r="A1140" s="59" t="s">
        <v>3168</v>
      </c>
      <c r="B1140" s="60" t="s">
        <v>3254</v>
      </c>
      <c r="C1140" s="39"/>
      <c r="D1140" s="58">
        <v>2000</v>
      </c>
      <c r="E1140" s="38">
        <f t="shared" si="32"/>
        <v>1022.5837623924369</v>
      </c>
      <c r="F1140" s="32"/>
      <c r="G1140" s="32"/>
    </row>
    <row r="1141" spans="1:7" ht="15.75" customHeight="1" x14ac:dyDescent="0.2">
      <c r="A1141" s="59" t="s">
        <v>3169</v>
      </c>
      <c r="B1141" s="61" t="s">
        <v>3255</v>
      </c>
      <c r="C1141" s="39"/>
      <c r="D1141" s="58">
        <v>4000</v>
      </c>
      <c r="E1141" s="38">
        <f t="shared" si="32"/>
        <v>2045.1675247848739</v>
      </c>
      <c r="F1141" s="32"/>
      <c r="G1141" s="32"/>
    </row>
    <row r="1142" spans="1:7" ht="15.75" customHeight="1" x14ac:dyDescent="0.2">
      <c r="A1142" s="59" t="s">
        <v>1661</v>
      </c>
      <c r="B1142" s="57" t="s">
        <v>3256</v>
      </c>
      <c r="C1142" s="39"/>
      <c r="D1142" s="58"/>
      <c r="E1142" s="38"/>
      <c r="F1142" s="32"/>
      <c r="G1142" s="32"/>
    </row>
    <row r="1143" spans="1:7" ht="15.75" customHeight="1" x14ac:dyDescent="0.2">
      <c r="A1143" s="59" t="s">
        <v>3170</v>
      </c>
      <c r="B1143" s="57" t="s">
        <v>3257</v>
      </c>
      <c r="C1143" s="39"/>
      <c r="D1143" s="58">
        <v>4000</v>
      </c>
      <c r="E1143" s="38">
        <f t="shared" si="32"/>
        <v>2045.1675247848739</v>
      </c>
      <c r="F1143" s="32"/>
      <c r="G1143" s="32"/>
    </row>
    <row r="1144" spans="1:7" ht="15.75" customHeight="1" x14ac:dyDescent="0.2">
      <c r="A1144" s="59" t="s">
        <v>3171</v>
      </c>
      <c r="B1144" s="57" t="s">
        <v>3258</v>
      </c>
      <c r="C1144" s="39"/>
      <c r="D1144" s="58">
        <v>3000</v>
      </c>
      <c r="E1144" s="38">
        <f t="shared" si="32"/>
        <v>1533.8756435886555</v>
      </c>
      <c r="F1144" s="32"/>
      <c r="G1144" s="32"/>
    </row>
    <row r="1145" spans="1:7" ht="15.75" customHeight="1" x14ac:dyDescent="0.2">
      <c r="A1145" s="59" t="s">
        <v>3172</v>
      </c>
      <c r="B1145" s="61" t="s">
        <v>3259</v>
      </c>
      <c r="C1145" s="39"/>
      <c r="D1145" s="58">
        <v>4000</v>
      </c>
      <c r="E1145" s="38">
        <f t="shared" si="32"/>
        <v>2045.1675247848739</v>
      </c>
      <c r="F1145" s="32"/>
      <c r="G1145" s="32"/>
    </row>
    <row r="1146" spans="1:7" ht="15.75" customHeight="1" x14ac:dyDescent="0.2">
      <c r="A1146" s="59" t="s">
        <v>3173</v>
      </c>
      <c r="B1146" s="60" t="s">
        <v>3260</v>
      </c>
      <c r="C1146" s="39"/>
      <c r="D1146" s="58">
        <v>2000</v>
      </c>
      <c r="E1146" s="38">
        <f t="shared" si="32"/>
        <v>1022.5837623924369</v>
      </c>
      <c r="F1146" s="32"/>
      <c r="G1146" s="32"/>
    </row>
    <row r="1147" spans="1:7" ht="15.75" customHeight="1" x14ac:dyDescent="0.2">
      <c r="A1147" s="59" t="s">
        <v>1662</v>
      </c>
      <c r="B1147" s="57" t="s">
        <v>3261</v>
      </c>
      <c r="C1147" s="39"/>
      <c r="D1147" s="58"/>
      <c r="E1147" s="38"/>
      <c r="F1147" s="32"/>
      <c r="G1147" s="32"/>
    </row>
    <row r="1148" spans="1:7" ht="15.75" customHeight="1" x14ac:dyDescent="0.2">
      <c r="A1148" s="59" t="s">
        <v>3174</v>
      </c>
      <c r="B1148" s="57" t="s">
        <v>3262</v>
      </c>
      <c r="C1148" s="39"/>
      <c r="D1148" s="58">
        <v>2500</v>
      </c>
      <c r="E1148" s="38">
        <f t="shared" si="32"/>
        <v>1278.2297029905462</v>
      </c>
      <c r="F1148" s="32"/>
      <c r="G1148" s="32"/>
    </row>
    <row r="1149" spans="1:7" ht="15.75" customHeight="1" x14ac:dyDescent="0.2">
      <c r="A1149" s="59" t="s">
        <v>3175</v>
      </c>
      <c r="B1149" s="61" t="s">
        <v>3263</v>
      </c>
      <c r="C1149" s="39"/>
      <c r="D1149" s="58">
        <v>1700</v>
      </c>
      <c r="E1149" s="38">
        <f t="shared" si="32"/>
        <v>869.19619803357148</v>
      </c>
      <c r="F1149" s="32"/>
      <c r="G1149" s="32"/>
    </row>
    <row r="1150" spans="1:7" ht="15.75" customHeight="1" x14ac:dyDescent="0.2">
      <c r="A1150" s="59" t="s">
        <v>1663</v>
      </c>
      <c r="B1150" s="57" t="s">
        <v>3264</v>
      </c>
      <c r="C1150" s="39"/>
      <c r="D1150" s="58"/>
      <c r="E1150" s="38"/>
      <c r="F1150" s="32"/>
      <c r="G1150" s="32"/>
    </row>
    <row r="1151" spans="1:7" ht="15.75" customHeight="1" x14ac:dyDescent="0.2">
      <c r="A1151" s="59" t="s">
        <v>3176</v>
      </c>
      <c r="B1151" s="57" t="s">
        <v>3265</v>
      </c>
      <c r="C1151" s="39"/>
      <c r="D1151" s="58">
        <v>3000</v>
      </c>
      <c r="E1151" s="38">
        <f t="shared" si="32"/>
        <v>1533.8756435886555</v>
      </c>
      <c r="F1151" s="32"/>
      <c r="G1151" s="32"/>
    </row>
    <row r="1152" spans="1:7" ht="15.75" customHeight="1" x14ac:dyDescent="0.2">
      <c r="A1152" s="59" t="s">
        <v>3177</v>
      </c>
      <c r="B1152" s="57" t="s">
        <v>3266</v>
      </c>
      <c r="C1152" s="39"/>
      <c r="D1152" s="58">
        <v>4000</v>
      </c>
      <c r="E1152" s="38">
        <f t="shared" si="32"/>
        <v>2045.1675247848739</v>
      </c>
      <c r="F1152" s="32"/>
      <c r="G1152" s="32"/>
    </row>
    <row r="1153" spans="1:7" ht="15.75" customHeight="1" x14ac:dyDescent="0.2">
      <c r="A1153" s="59" t="s">
        <v>3178</v>
      </c>
      <c r="B1153" s="60" t="s">
        <v>3267</v>
      </c>
      <c r="C1153" s="39"/>
      <c r="D1153" s="58">
        <v>2300</v>
      </c>
      <c r="E1153" s="38">
        <f t="shared" si="32"/>
        <v>1175.9713267513025</v>
      </c>
      <c r="F1153" s="32"/>
      <c r="G1153" s="32"/>
    </row>
    <row r="1154" spans="1:7" ht="15.75" customHeight="1" x14ac:dyDescent="0.2">
      <c r="A1154" s="59" t="s">
        <v>3179</v>
      </c>
      <c r="B1154" s="60" t="s">
        <v>3268</v>
      </c>
      <c r="C1154" s="39"/>
      <c r="D1154" s="58">
        <v>2000</v>
      </c>
      <c r="E1154" s="38">
        <f t="shared" si="32"/>
        <v>1022.5837623924369</v>
      </c>
      <c r="F1154" s="32"/>
      <c r="G1154" s="32"/>
    </row>
    <row r="1155" spans="1:7" ht="15.75" customHeight="1" x14ac:dyDescent="0.2">
      <c r="A1155" s="59" t="s">
        <v>1664</v>
      </c>
      <c r="B1155" s="57" t="s">
        <v>3269</v>
      </c>
      <c r="C1155" s="39"/>
      <c r="D1155" s="58">
        <v>3000</v>
      </c>
      <c r="E1155" s="38">
        <f t="shared" si="32"/>
        <v>1533.8756435886555</v>
      </c>
      <c r="F1155" s="32"/>
      <c r="G1155" s="32"/>
    </row>
    <row r="1156" spans="1:7" ht="15.75" customHeight="1" x14ac:dyDescent="0.2">
      <c r="A1156" s="59" t="s">
        <v>1665</v>
      </c>
      <c r="B1156" s="60" t="s">
        <v>3270</v>
      </c>
      <c r="C1156" s="39"/>
      <c r="D1156" s="58">
        <v>4000</v>
      </c>
      <c r="E1156" s="38">
        <f t="shared" si="32"/>
        <v>2045.1675247848739</v>
      </c>
      <c r="F1156" s="32"/>
      <c r="G1156" s="32"/>
    </row>
    <row r="1157" spans="1:7" ht="15.75" customHeight="1" x14ac:dyDescent="0.2">
      <c r="A1157" s="59" t="s">
        <v>1666</v>
      </c>
      <c r="B1157" s="57" t="s">
        <v>3271</v>
      </c>
      <c r="C1157" s="39"/>
      <c r="D1157" s="58"/>
      <c r="E1157" s="38"/>
      <c r="F1157" s="32"/>
      <c r="G1157" s="32"/>
    </row>
    <row r="1158" spans="1:7" ht="15.75" customHeight="1" x14ac:dyDescent="0.2">
      <c r="A1158" s="59" t="s">
        <v>3180</v>
      </c>
      <c r="B1158" s="57" t="s">
        <v>3272</v>
      </c>
      <c r="C1158" s="39"/>
      <c r="D1158" s="58">
        <v>2000</v>
      </c>
      <c r="E1158" s="38">
        <f t="shared" si="32"/>
        <v>1022.5837623924369</v>
      </c>
      <c r="F1158" s="32"/>
      <c r="G1158" s="32"/>
    </row>
    <row r="1159" spans="1:7" ht="15.75" customHeight="1" x14ac:dyDescent="0.2">
      <c r="A1159" s="59" t="s">
        <v>3181</v>
      </c>
      <c r="B1159" s="57" t="s">
        <v>3273</v>
      </c>
      <c r="C1159" s="39"/>
      <c r="D1159" s="58">
        <v>1000</v>
      </c>
      <c r="E1159" s="38">
        <f t="shared" si="32"/>
        <v>511.29188119621847</v>
      </c>
      <c r="F1159" s="32"/>
      <c r="G1159" s="32"/>
    </row>
    <row r="1160" spans="1:7" ht="15.75" customHeight="1" x14ac:dyDescent="0.2">
      <c r="A1160" s="59" t="s">
        <v>3182</v>
      </c>
      <c r="B1160" s="57" t="s">
        <v>3274</v>
      </c>
      <c r="C1160" s="39"/>
      <c r="D1160" s="58">
        <v>2500</v>
      </c>
      <c r="E1160" s="38">
        <f t="shared" si="32"/>
        <v>1278.2297029905462</v>
      </c>
      <c r="F1160" s="32"/>
      <c r="G1160" s="32"/>
    </row>
    <row r="1161" spans="1:7" ht="15.75" customHeight="1" x14ac:dyDescent="0.2">
      <c r="A1161" s="59" t="s">
        <v>3183</v>
      </c>
      <c r="B1161" s="57" t="s">
        <v>3275</v>
      </c>
      <c r="C1161" s="39"/>
      <c r="D1161" s="58">
        <v>1500</v>
      </c>
      <c r="E1161" s="38">
        <f t="shared" si="32"/>
        <v>766.93782179432776</v>
      </c>
      <c r="F1161" s="32"/>
      <c r="G1161" s="32"/>
    </row>
    <row r="1162" spans="1:7" ht="15.75" customHeight="1" x14ac:dyDescent="0.2">
      <c r="A1162" s="59" t="s">
        <v>3184</v>
      </c>
      <c r="B1162" s="60" t="s">
        <v>3276</v>
      </c>
      <c r="C1162" s="39"/>
      <c r="D1162" s="58">
        <v>700</v>
      </c>
      <c r="E1162" s="38">
        <f t="shared" si="32"/>
        <v>357.90431683735295</v>
      </c>
      <c r="F1162" s="32"/>
      <c r="G1162" s="32"/>
    </row>
    <row r="1163" spans="1:7" ht="15.75" customHeight="1" x14ac:dyDescent="0.2">
      <c r="A1163" s="59" t="s">
        <v>1667</v>
      </c>
      <c r="B1163" s="57" t="s">
        <v>3277</v>
      </c>
      <c r="C1163" s="39"/>
      <c r="D1163" s="58">
        <v>750</v>
      </c>
      <c r="E1163" s="38">
        <f t="shared" si="32"/>
        <v>383.46891089716388</v>
      </c>
      <c r="F1163" s="32"/>
      <c r="G1163" s="32"/>
    </row>
    <row r="1164" spans="1:7" ht="15.75" customHeight="1" x14ac:dyDescent="0.2">
      <c r="A1164" s="59" t="s">
        <v>1668</v>
      </c>
      <c r="B1164" s="57" t="s">
        <v>3278</v>
      </c>
      <c r="C1164" s="39"/>
      <c r="D1164" s="58">
        <v>200</v>
      </c>
      <c r="E1164" s="38">
        <f t="shared" si="32"/>
        <v>102.2583762392437</v>
      </c>
      <c r="F1164" s="32"/>
      <c r="G1164" s="32"/>
    </row>
    <row r="1165" spans="1:7" ht="15.75" customHeight="1" x14ac:dyDescent="0.2">
      <c r="A1165" s="59" t="s">
        <v>1669</v>
      </c>
      <c r="B1165" s="57" t="s">
        <v>3279</v>
      </c>
      <c r="C1165" s="39"/>
      <c r="D1165" s="58"/>
      <c r="E1165" s="38">
        <f t="shared" si="32"/>
        <v>0</v>
      </c>
      <c r="F1165" s="32"/>
      <c r="G1165" s="32"/>
    </row>
    <row r="1166" spans="1:7" ht="13.5" customHeight="1" x14ac:dyDescent="0.2">
      <c r="A1166" s="59" t="s">
        <v>3185</v>
      </c>
      <c r="B1166" s="57" t="s">
        <v>3280</v>
      </c>
      <c r="C1166" s="39"/>
      <c r="D1166" s="58">
        <v>300</v>
      </c>
      <c r="E1166" s="38">
        <f t="shared" si="32"/>
        <v>153.38756435886555</v>
      </c>
      <c r="F1166" s="32"/>
      <c r="G1166" s="32"/>
    </row>
    <row r="1167" spans="1:7" ht="27.75" customHeight="1" x14ac:dyDescent="0.2">
      <c r="A1167" s="59" t="s">
        <v>3186</v>
      </c>
      <c r="B1167" s="57" t="s">
        <v>3281</v>
      </c>
      <c r="C1167" s="39"/>
      <c r="D1167" s="58">
        <v>1500</v>
      </c>
      <c r="E1167" s="38">
        <f t="shared" si="32"/>
        <v>766.93782179432776</v>
      </c>
      <c r="F1167" s="32"/>
      <c r="G1167" s="32"/>
    </row>
    <row r="1168" spans="1:7" ht="26.25" customHeight="1" x14ac:dyDescent="0.2">
      <c r="A1168" s="59" t="s">
        <v>3187</v>
      </c>
      <c r="B1168" s="57" t="s">
        <v>3282</v>
      </c>
      <c r="C1168" s="39"/>
      <c r="D1168" s="58">
        <v>250</v>
      </c>
      <c r="E1168" s="38">
        <f t="shared" si="32"/>
        <v>127.82297029905462</v>
      </c>
      <c r="F1168" s="32"/>
      <c r="G1168" s="32"/>
    </row>
    <row r="1169" spans="1:7" ht="24.75" customHeight="1" x14ac:dyDescent="0.2">
      <c r="A1169" s="59" t="s">
        <v>3188</v>
      </c>
      <c r="B1169" s="57" t="s">
        <v>3283</v>
      </c>
      <c r="C1169" s="39"/>
      <c r="D1169" s="58">
        <v>1000</v>
      </c>
      <c r="E1169" s="38">
        <f t="shared" si="32"/>
        <v>511.29188119621847</v>
      </c>
      <c r="F1169" s="32"/>
      <c r="G1169" s="32"/>
    </row>
    <row r="1170" spans="1:7" ht="15.75" customHeight="1" x14ac:dyDescent="0.25">
      <c r="A1170" s="30"/>
      <c r="B1170" s="40"/>
      <c r="C1170" s="39"/>
      <c r="D1170" s="38"/>
      <c r="E1170" s="38">
        <f t="shared" si="32"/>
        <v>0</v>
      </c>
      <c r="F1170" s="32"/>
      <c r="G1170" s="32"/>
    </row>
    <row r="1171" spans="1:7" x14ac:dyDescent="0.25">
      <c r="A1171" s="30" t="s">
        <v>1670</v>
      </c>
      <c r="B1171" s="40" t="s">
        <v>1671</v>
      </c>
      <c r="C1171" s="39"/>
      <c r="D1171" s="38">
        <v>26</v>
      </c>
      <c r="E1171" s="38">
        <f t="shared" si="32"/>
        <v>13.293588911101681</v>
      </c>
      <c r="F1171" s="32"/>
      <c r="G1171" s="32"/>
    </row>
    <row r="1172" spans="1:7" x14ac:dyDescent="0.25">
      <c r="A1172" s="30" t="s">
        <v>1672</v>
      </c>
      <c r="B1172" s="40" t="s">
        <v>1673</v>
      </c>
      <c r="C1172" s="39"/>
      <c r="D1172" s="38">
        <v>14</v>
      </c>
      <c r="E1172" s="38">
        <f t="shared" si="32"/>
        <v>7.1580863367470586</v>
      </c>
      <c r="F1172" s="32"/>
      <c r="G1172" s="32"/>
    </row>
    <row r="1173" spans="1:7" x14ac:dyDescent="0.25">
      <c r="A1173" s="30" t="s">
        <v>1674</v>
      </c>
      <c r="B1173" s="40" t="s">
        <v>1675</v>
      </c>
      <c r="C1173" s="39"/>
      <c r="D1173" s="38">
        <v>8</v>
      </c>
      <c r="E1173" s="38">
        <f t="shared" si="32"/>
        <v>4.0903350495697479</v>
      </c>
      <c r="F1173" s="32"/>
      <c r="G1173" s="32"/>
    </row>
    <row r="1174" spans="1:7" x14ac:dyDescent="0.25">
      <c r="A1174" s="30" t="s">
        <v>1676</v>
      </c>
      <c r="B1174" s="40" t="s">
        <v>1677</v>
      </c>
      <c r="C1174" s="39"/>
      <c r="D1174" s="38">
        <v>248</v>
      </c>
      <c r="E1174" s="38">
        <f t="shared" si="32"/>
        <v>126.80038653666219</v>
      </c>
      <c r="F1174" s="32"/>
      <c r="G1174" s="32"/>
    </row>
    <row r="1175" spans="1:7" ht="25.5" x14ac:dyDescent="0.25">
      <c r="A1175" s="30" t="s">
        <v>1678</v>
      </c>
      <c r="B1175" s="40" t="s">
        <v>1679</v>
      </c>
      <c r="C1175" s="39"/>
      <c r="D1175" s="38">
        <v>550</v>
      </c>
      <c r="E1175" s="38">
        <f t="shared" si="32"/>
        <v>281.21053465792016</v>
      </c>
      <c r="F1175" s="32"/>
      <c r="G1175" s="32"/>
    </row>
    <row r="1176" spans="1:7" ht="25.5" x14ac:dyDescent="0.25">
      <c r="A1176" s="30" t="s">
        <v>1680</v>
      </c>
      <c r="B1176" s="40" t="s">
        <v>1681</v>
      </c>
      <c r="C1176" s="39"/>
      <c r="D1176" s="38">
        <v>650</v>
      </c>
      <c r="E1176" s="38">
        <f t="shared" si="32"/>
        <v>332.33972277754202</v>
      </c>
      <c r="F1176" s="32"/>
      <c r="G1176" s="32"/>
    </row>
    <row r="1177" spans="1:7" x14ac:dyDescent="0.25">
      <c r="A1177" s="30" t="s">
        <v>1682</v>
      </c>
      <c r="B1177" s="40" t="s">
        <v>1683</v>
      </c>
      <c r="C1177" s="39"/>
      <c r="D1177" s="38">
        <v>430</v>
      </c>
      <c r="E1177" s="38">
        <f t="shared" si="32"/>
        <v>219.85550891437396</v>
      </c>
      <c r="F1177" s="32"/>
      <c r="G1177" s="32"/>
    </row>
    <row r="1178" spans="1:7" x14ac:dyDescent="0.25">
      <c r="A1178" s="30" t="s">
        <v>1684</v>
      </c>
      <c r="B1178" s="40" t="s">
        <v>1685</v>
      </c>
      <c r="C1178" s="39"/>
      <c r="D1178" s="38">
        <v>960</v>
      </c>
      <c r="E1178" s="38">
        <f t="shared" si="32"/>
        <v>490.84020594836977</v>
      </c>
      <c r="F1178" s="32"/>
      <c r="G1178" s="32"/>
    </row>
    <row r="1179" spans="1:7" x14ac:dyDescent="0.25">
      <c r="A1179" s="30"/>
      <c r="B1179" s="40"/>
      <c r="C1179" s="39"/>
      <c r="D1179" s="38"/>
      <c r="E1179" s="38"/>
      <c r="F1179" s="32"/>
      <c r="G1179" s="32"/>
    </row>
    <row r="1180" spans="1:7" ht="25.5" x14ac:dyDescent="0.25">
      <c r="A1180" s="30" t="s">
        <v>1686</v>
      </c>
      <c r="B1180" s="40" t="s">
        <v>2724</v>
      </c>
      <c r="C1180" s="39"/>
      <c r="D1180" s="38"/>
      <c r="E1180" s="38"/>
      <c r="F1180" s="32"/>
      <c r="G1180" s="32"/>
    </row>
    <row r="1181" spans="1:7" x14ac:dyDescent="0.25">
      <c r="A1181" s="30" t="s">
        <v>1687</v>
      </c>
      <c r="B1181" s="40" t="s">
        <v>1688</v>
      </c>
      <c r="C1181" s="39"/>
      <c r="D1181" s="38"/>
      <c r="E1181" s="38"/>
      <c r="F1181" s="32"/>
      <c r="G1181" s="32"/>
    </row>
    <row r="1182" spans="1:7" x14ac:dyDescent="0.25">
      <c r="A1182" s="30" t="s">
        <v>1689</v>
      </c>
      <c r="B1182" s="40" t="s">
        <v>1690</v>
      </c>
      <c r="C1182" s="39"/>
      <c r="D1182" s="38">
        <v>10</v>
      </c>
      <c r="E1182" s="38">
        <f t="shared" si="32"/>
        <v>5.1129188119621851</v>
      </c>
      <c r="F1182" s="32"/>
      <c r="G1182" s="32"/>
    </row>
    <row r="1183" spans="1:7" x14ac:dyDescent="0.25">
      <c r="A1183" s="30" t="s">
        <v>1691</v>
      </c>
      <c r="B1183" s="40" t="s">
        <v>1692</v>
      </c>
      <c r="C1183" s="39"/>
      <c r="D1183" s="38"/>
      <c r="E1183" s="38"/>
      <c r="F1183" s="32"/>
      <c r="G1183" s="32"/>
    </row>
    <row r="1184" spans="1:7" x14ac:dyDescent="0.25">
      <c r="A1184" s="30" t="s">
        <v>1693</v>
      </c>
      <c r="B1184" s="40" t="s">
        <v>1694</v>
      </c>
      <c r="C1184" s="39"/>
      <c r="D1184" s="38">
        <v>15</v>
      </c>
      <c r="E1184" s="38">
        <f t="shared" ref="E1184:E1239" si="33">D1184/1.95583</f>
        <v>7.6693782179432777</v>
      </c>
      <c r="F1184" s="32"/>
      <c r="G1184" s="32"/>
    </row>
    <row r="1185" spans="1:7" x14ac:dyDescent="0.25">
      <c r="A1185" s="30" t="s">
        <v>1695</v>
      </c>
      <c r="B1185" s="40" t="s">
        <v>1696</v>
      </c>
      <c r="C1185" s="39"/>
      <c r="D1185" s="38">
        <v>15</v>
      </c>
      <c r="E1185" s="38">
        <f t="shared" si="33"/>
        <v>7.6693782179432777</v>
      </c>
      <c r="F1185" s="32"/>
      <c r="G1185" s="32"/>
    </row>
    <row r="1186" spans="1:7" x14ac:dyDescent="0.25">
      <c r="A1186" s="30" t="s">
        <v>1697</v>
      </c>
      <c r="B1186" s="40" t="s">
        <v>1698</v>
      </c>
      <c r="C1186" s="39"/>
      <c r="D1186" s="38">
        <v>20</v>
      </c>
      <c r="E1186" s="38">
        <f t="shared" si="33"/>
        <v>10.22583762392437</v>
      </c>
      <c r="F1186" s="32"/>
      <c r="G1186" s="32"/>
    </row>
    <row r="1187" spans="1:7" x14ac:dyDescent="0.25">
      <c r="A1187" s="30" t="s">
        <v>1699</v>
      </c>
      <c r="B1187" s="40" t="s">
        <v>1700</v>
      </c>
      <c r="C1187" s="39"/>
      <c r="D1187" s="38">
        <v>20</v>
      </c>
      <c r="E1187" s="38">
        <f t="shared" si="33"/>
        <v>10.22583762392437</v>
      </c>
      <c r="F1187" s="32"/>
      <c r="G1187" s="32"/>
    </row>
    <row r="1188" spans="1:7" x14ac:dyDescent="0.25">
      <c r="A1188" s="30" t="s">
        <v>1701</v>
      </c>
      <c r="B1188" s="40" t="s">
        <v>1702</v>
      </c>
      <c r="C1188" s="39"/>
      <c r="D1188" s="38">
        <v>25</v>
      </c>
      <c r="E1188" s="38">
        <f t="shared" si="33"/>
        <v>12.782297029905463</v>
      </c>
      <c r="F1188" s="32"/>
      <c r="G1188" s="32"/>
    </row>
    <row r="1189" spans="1:7" x14ac:dyDescent="0.25">
      <c r="A1189" s="30" t="s">
        <v>1703</v>
      </c>
      <c r="B1189" s="40" t="s">
        <v>1704</v>
      </c>
      <c r="C1189" s="39"/>
      <c r="D1189" s="38">
        <v>20</v>
      </c>
      <c r="E1189" s="38">
        <f t="shared" si="33"/>
        <v>10.22583762392437</v>
      </c>
      <c r="F1189" s="32"/>
      <c r="G1189" s="32"/>
    </row>
    <row r="1190" spans="1:7" x14ac:dyDescent="0.25">
      <c r="A1190" s="30" t="s">
        <v>1705</v>
      </c>
      <c r="B1190" s="40" t="s">
        <v>1706</v>
      </c>
      <c r="C1190" s="39"/>
      <c r="D1190" s="38">
        <v>40</v>
      </c>
      <c r="E1190" s="38">
        <f t="shared" si="33"/>
        <v>20.45167524784874</v>
      </c>
      <c r="F1190" s="32"/>
      <c r="G1190" s="32"/>
    </row>
    <row r="1191" spans="1:7" x14ac:dyDescent="0.25">
      <c r="A1191" s="30" t="s">
        <v>1707</v>
      </c>
      <c r="B1191" s="40" t="s">
        <v>1708</v>
      </c>
      <c r="C1191" s="39"/>
      <c r="D1191" s="38"/>
      <c r="E1191" s="38"/>
      <c r="F1191" s="32"/>
      <c r="G1191" s="32"/>
    </row>
    <row r="1192" spans="1:7" x14ac:dyDescent="0.25">
      <c r="A1192" s="30" t="s">
        <v>1709</v>
      </c>
      <c r="B1192" s="40" t="s">
        <v>1710</v>
      </c>
      <c r="C1192" s="39"/>
      <c r="D1192" s="38">
        <v>80</v>
      </c>
      <c r="E1192" s="38">
        <f t="shared" si="33"/>
        <v>40.903350495697481</v>
      </c>
      <c r="F1192" s="32"/>
      <c r="G1192" s="32"/>
    </row>
    <row r="1193" spans="1:7" x14ac:dyDescent="0.25">
      <c r="A1193" s="30" t="s">
        <v>1711</v>
      </c>
      <c r="B1193" s="40" t="s">
        <v>1712</v>
      </c>
      <c r="C1193" s="39"/>
      <c r="D1193" s="38">
        <v>50</v>
      </c>
      <c r="E1193" s="38">
        <f t="shared" si="33"/>
        <v>25.564594059810926</v>
      </c>
      <c r="F1193" s="32"/>
      <c r="G1193" s="32"/>
    </row>
    <row r="1194" spans="1:7" x14ac:dyDescent="0.25">
      <c r="A1194" s="30" t="s">
        <v>1713</v>
      </c>
      <c r="B1194" s="40" t="s">
        <v>1714</v>
      </c>
      <c r="C1194" s="39"/>
      <c r="D1194" s="38">
        <v>30</v>
      </c>
      <c r="E1194" s="38">
        <f t="shared" si="33"/>
        <v>15.338756435886555</v>
      </c>
      <c r="F1194" s="32"/>
      <c r="G1194" s="32"/>
    </row>
    <row r="1195" spans="1:7" x14ac:dyDescent="0.25">
      <c r="A1195" s="30" t="s">
        <v>1715</v>
      </c>
      <c r="B1195" s="40" t="s">
        <v>1716</v>
      </c>
      <c r="C1195" s="39"/>
      <c r="D1195" s="38">
        <v>20</v>
      </c>
      <c r="E1195" s="38">
        <f t="shared" si="33"/>
        <v>10.22583762392437</v>
      </c>
      <c r="F1195" s="32"/>
      <c r="G1195" s="32"/>
    </row>
    <row r="1196" spans="1:7" x14ac:dyDescent="0.25">
      <c r="A1196" s="30" t="s">
        <v>1717</v>
      </c>
      <c r="B1196" s="40" t="s">
        <v>1718</v>
      </c>
      <c r="C1196" s="39"/>
      <c r="D1196" s="38">
        <v>20</v>
      </c>
      <c r="E1196" s="38">
        <f t="shared" si="33"/>
        <v>10.22583762392437</v>
      </c>
      <c r="F1196" s="32"/>
      <c r="G1196" s="32"/>
    </row>
    <row r="1197" spans="1:7" x14ac:dyDescent="0.25">
      <c r="A1197" s="30" t="s">
        <v>1719</v>
      </c>
      <c r="B1197" s="40" t="s">
        <v>1720</v>
      </c>
      <c r="C1197" s="39"/>
      <c r="D1197" s="38"/>
      <c r="E1197" s="38"/>
      <c r="F1197" s="32"/>
      <c r="G1197" s="32"/>
    </row>
    <row r="1198" spans="1:7" x14ac:dyDescent="0.25">
      <c r="A1198" s="30" t="s">
        <v>1721</v>
      </c>
      <c r="B1198" s="40" t="s">
        <v>1722</v>
      </c>
      <c r="C1198" s="39"/>
      <c r="D1198" s="38"/>
      <c r="E1198" s="38"/>
      <c r="F1198" s="32"/>
      <c r="G1198" s="32"/>
    </row>
    <row r="1199" spans="1:7" x14ac:dyDescent="0.25">
      <c r="A1199" s="30" t="s">
        <v>1723</v>
      </c>
      <c r="B1199" s="40" t="s">
        <v>1724</v>
      </c>
      <c r="C1199" s="39"/>
      <c r="D1199" s="38">
        <v>10</v>
      </c>
      <c r="E1199" s="38">
        <f t="shared" si="33"/>
        <v>5.1129188119621851</v>
      </c>
      <c r="F1199" s="32"/>
      <c r="G1199" s="32"/>
    </row>
    <row r="1200" spans="1:7" x14ac:dyDescent="0.25">
      <c r="A1200" s="30" t="s">
        <v>1725</v>
      </c>
      <c r="B1200" s="40" t="s">
        <v>1726</v>
      </c>
      <c r="C1200" s="39"/>
      <c r="D1200" s="38">
        <v>10</v>
      </c>
      <c r="E1200" s="38">
        <f t="shared" si="33"/>
        <v>5.1129188119621851</v>
      </c>
      <c r="F1200" s="32"/>
      <c r="G1200" s="32"/>
    </row>
    <row r="1201" spans="1:7" x14ac:dyDescent="0.25">
      <c r="A1201" s="30" t="s">
        <v>1727</v>
      </c>
      <c r="B1201" s="40" t="s">
        <v>1728</v>
      </c>
      <c r="C1201" s="39"/>
      <c r="D1201" s="38">
        <v>10</v>
      </c>
      <c r="E1201" s="38">
        <f t="shared" si="33"/>
        <v>5.1129188119621851</v>
      </c>
      <c r="F1201" s="32"/>
      <c r="G1201" s="32"/>
    </row>
    <row r="1202" spans="1:7" x14ac:dyDescent="0.25">
      <c r="A1202" s="30" t="s">
        <v>1729</v>
      </c>
      <c r="B1202" s="40" t="s">
        <v>1730</v>
      </c>
      <c r="C1202" s="39"/>
      <c r="D1202" s="38"/>
      <c r="E1202" s="38"/>
      <c r="F1202" s="32"/>
      <c r="G1202" s="32"/>
    </row>
    <row r="1203" spans="1:7" x14ac:dyDescent="0.25">
      <c r="A1203" s="30" t="s">
        <v>1731</v>
      </c>
      <c r="B1203" s="40" t="s">
        <v>1732</v>
      </c>
      <c r="C1203" s="39"/>
      <c r="D1203" s="38">
        <v>10</v>
      </c>
      <c r="E1203" s="38">
        <f t="shared" si="33"/>
        <v>5.1129188119621851</v>
      </c>
      <c r="F1203" s="32"/>
      <c r="G1203" s="32"/>
    </row>
    <row r="1204" spans="1:7" x14ac:dyDescent="0.25">
      <c r="A1204" s="30" t="s">
        <v>1733</v>
      </c>
      <c r="B1204" s="40" t="s">
        <v>1734</v>
      </c>
      <c r="C1204" s="39"/>
      <c r="D1204" s="38">
        <v>10</v>
      </c>
      <c r="E1204" s="38">
        <f t="shared" si="33"/>
        <v>5.1129188119621851</v>
      </c>
      <c r="F1204" s="32"/>
      <c r="G1204" s="32"/>
    </row>
    <row r="1205" spans="1:7" x14ac:dyDescent="0.25">
      <c r="A1205" s="30" t="s">
        <v>1735</v>
      </c>
      <c r="B1205" s="40" t="s">
        <v>1736</v>
      </c>
      <c r="C1205" s="39"/>
      <c r="D1205" s="38">
        <v>10</v>
      </c>
      <c r="E1205" s="38">
        <f t="shared" si="33"/>
        <v>5.1129188119621851</v>
      </c>
      <c r="F1205" s="32"/>
      <c r="G1205" s="32"/>
    </row>
    <row r="1206" spans="1:7" x14ac:dyDescent="0.25">
      <c r="A1206" s="30" t="s">
        <v>1737</v>
      </c>
      <c r="B1206" s="40" t="s">
        <v>1738</v>
      </c>
      <c r="C1206" s="39"/>
      <c r="D1206" s="38">
        <v>15</v>
      </c>
      <c r="E1206" s="38">
        <f t="shared" si="33"/>
        <v>7.6693782179432777</v>
      </c>
      <c r="F1206" s="32"/>
      <c r="G1206" s="32"/>
    </row>
    <row r="1207" spans="1:7" x14ac:dyDescent="0.25">
      <c r="A1207" s="30" t="s">
        <v>1739</v>
      </c>
      <c r="B1207" s="40" t="s">
        <v>1740</v>
      </c>
      <c r="C1207" s="39"/>
      <c r="D1207" s="38">
        <v>10</v>
      </c>
      <c r="E1207" s="38">
        <f t="shared" si="33"/>
        <v>5.1129188119621851</v>
      </c>
      <c r="F1207" s="32"/>
      <c r="G1207" s="32"/>
    </row>
    <row r="1208" spans="1:7" x14ac:dyDescent="0.25">
      <c r="A1208" s="30" t="s">
        <v>1741</v>
      </c>
      <c r="B1208" s="40" t="s">
        <v>1742</v>
      </c>
      <c r="C1208" s="39"/>
      <c r="D1208" s="38">
        <v>10</v>
      </c>
      <c r="E1208" s="38">
        <f t="shared" si="33"/>
        <v>5.1129188119621851</v>
      </c>
      <c r="F1208" s="32"/>
      <c r="G1208" s="32"/>
    </row>
    <row r="1209" spans="1:7" x14ac:dyDescent="0.25">
      <c r="A1209" s="30" t="s">
        <v>1743</v>
      </c>
      <c r="B1209" s="40" t="s">
        <v>1744</v>
      </c>
      <c r="C1209" s="39"/>
      <c r="D1209" s="38">
        <v>10</v>
      </c>
      <c r="E1209" s="38">
        <f t="shared" si="33"/>
        <v>5.1129188119621851</v>
      </c>
      <c r="F1209" s="32"/>
      <c r="G1209" s="32"/>
    </row>
    <row r="1210" spans="1:7" x14ac:dyDescent="0.25">
      <c r="A1210" s="30" t="s">
        <v>1745</v>
      </c>
      <c r="B1210" s="40" t="s">
        <v>2754</v>
      </c>
      <c r="C1210" s="39"/>
      <c r="D1210" s="38">
        <v>40</v>
      </c>
      <c r="E1210" s="38">
        <f t="shared" si="33"/>
        <v>20.45167524784874</v>
      </c>
      <c r="F1210" s="32"/>
      <c r="G1210" s="32"/>
    </row>
    <row r="1211" spans="1:7" x14ac:dyDescent="0.25">
      <c r="A1211" s="30" t="s">
        <v>1747</v>
      </c>
      <c r="B1211" s="40" t="s">
        <v>1746</v>
      </c>
      <c r="C1211" s="39"/>
      <c r="D1211" s="38">
        <v>10</v>
      </c>
      <c r="E1211" s="38">
        <f t="shared" si="33"/>
        <v>5.1129188119621851</v>
      </c>
      <c r="F1211" s="32"/>
      <c r="G1211" s="32"/>
    </row>
    <row r="1212" spans="1:7" x14ac:dyDescent="0.25">
      <c r="A1212" s="30" t="s">
        <v>2753</v>
      </c>
      <c r="B1212" s="40" t="s">
        <v>1748</v>
      </c>
      <c r="C1212" s="39"/>
      <c r="D1212" s="38">
        <v>10</v>
      </c>
      <c r="E1212" s="38">
        <f t="shared" si="33"/>
        <v>5.1129188119621851</v>
      </c>
      <c r="F1212" s="32"/>
      <c r="G1212" s="32"/>
    </row>
    <row r="1213" spans="1:7" x14ac:dyDescent="0.25">
      <c r="A1213" s="30" t="s">
        <v>1749</v>
      </c>
      <c r="B1213" s="40" t="s">
        <v>1750</v>
      </c>
      <c r="C1213" s="39"/>
      <c r="D1213" s="38"/>
      <c r="E1213" s="38"/>
      <c r="F1213" s="32"/>
      <c r="G1213" s="32"/>
    </row>
    <row r="1214" spans="1:7" x14ac:dyDescent="0.25">
      <c r="A1214" s="44" t="s">
        <v>3601</v>
      </c>
      <c r="B1214" s="40" t="s">
        <v>3600</v>
      </c>
      <c r="C1214" s="39"/>
      <c r="D1214" s="38">
        <v>65</v>
      </c>
      <c r="E1214" s="38">
        <f t="shared" ref="E1214:E1215" si="34">D1214/1.95583</f>
        <v>33.233972277754205</v>
      </c>
      <c r="F1214" s="32"/>
      <c r="G1214" s="32"/>
    </row>
    <row r="1215" spans="1:7" x14ac:dyDescent="0.25">
      <c r="A1215" s="44" t="s">
        <v>3602</v>
      </c>
      <c r="B1215" s="40" t="s">
        <v>3603</v>
      </c>
      <c r="C1215" s="39"/>
      <c r="D1215" s="38">
        <v>55</v>
      </c>
      <c r="E1215" s="38">
        <f t="shared" si="34"/>
        <v>28.121053465792016</v>
      </c>
      <c r="F1215" s="32"/>
      <c r="G1215" s="32"/>
    </row>
    <row r="1216" spans="1:7" x14ac:dyDescent="0.25">
      <c r="A1216" s="30" t="s">
        <v>1751</v>
      </c>
      <c r="B1216" s="40" t="s">
        <v>1752</v>
      </c>
      <c r="C1216" s="39"/>
      <c r="D1216" s="38"/>
      <c r="E1216" s="38"/>
      <c r="F1216" s="32"/>
      <c r="G1216" s="32"/>
    </row>
    <row r="1217" spans="1:7" x14ac:dyDescent="0.25">
      <c r="A1217" s="30" t="s">
        <v>1753</v>
      </c>
      <c r="B1217" s="40" t="s">
        <v>1754</v>
      </c>
      <c r="C1217" s="39"/>
      <c r="D1217" s="38">
        <v>9</v>
      </c>
      <c r="E1217" s="38">
        <f t="shared" si="33"/>
        <v>4.6016269307659661</v>
      </c>
      <c r="F1217" s="32"/>
      <c r="G1217" s="32"/>
    </row>
    <row r="1218" spans="1:7" x14ac:dyDescent="0.25">
      <c r="A1218" s="30" t="s">
        <v>1755</v>
      </c>
      <c r="B1218" s="40" t="s">
        <v>1756</v>
      </c>
      <c r="C1218" s="39"/>
      <c r="D1218" s="38">
        <v>9</v>
      </c>
      <c r="E1218" s="38">
        <f t="shared" si="33"/>
        <v>4.6016269307659661</v>
      </c>
      <c r="F1218" s="32"/>
      <c r="G1218" s="32"/>
    </row>
    <row r="1219" spans="1:7" x14ac:dyDescent="0.25">
      <c r="A1219" s="30" t="s">
        <v>1757</v>
      </c>
      <c r="B1219" s="40" t="s">
        <v>1758</v>
      </c>
      <c r="C1219" s="39"/>
      <c r="D1219" s="38">
        <v>9</v>
      </c>
      <c r="E1219" s="38">
        <f t="shared" si="33"/>
        <v>4.6016269307659661</v>
      </c>
      <c r="F1219" s="32"/>
      <c r="G1219" s="32"/>
    </row>
    <row r="1220" spans="1:7" x14ac:dyDescent="0.25">
      <c r="A1220" s="30" t="s">
        <v>1759</v>
      </c>
      <c r="B1220" s="40" t="s">
        <v>1760</v>
      </c>
      <c r="C1220" s="39"/>
      <c r="D1220" s="38">
        <v>9</v>
      </c>
      <c r="E1220" s="38">
        <f t="shared" si="33"/>
        <v>4.6016269307659661</v>
      </c>
      <c r="F1220" s="32"/>
      <c r="G1220" s="32"/>
    </row>
    <row r="1221" spans="1:7" x14ac:dyDescent="0.25">
      <c r="A1221" s="30" t="s">
        <v>1761</v>
      </c>
      <c r="B1221" s="40" t="s">
        <v>1762</v>
      </c>
      <c r="C1221" s="39"/>
      <c r="D1221" s="38">
        <v>15</v>
      </c>
      <c r="E1221" s="38">
        <f t="shared" si="33"/>
        <v>7.6693782179432777</v>
      </c>
      <c r="F1221" s="32"/>
      <c r="G1221" s="32"/>
    </row>
    <row r="1222" spans="1:7" x14ac:dyDescent="0.25">
      <c r="A1222" s="30" t="s">
        <v>2755</v>
      </c>
      <c r="B1222" s="40" t="s">
        <v>2756</v>
      </c>
      <c r="C1222" s="39"/>
      <c r="D1222" s="38">
        <v>40</v>
      </c>
      <c r="E1222" s="38">
        <f t="shared" si="33"/>
        <v>20.45167524784874</v>
      </c>
      <c r="F1222" s="32"/>
      <c r="G1222" s="32"/>
    </row>
    <row r="1223" spans="1:7" x14ac:dyDescent="0.25">
      <c r="A1223" s="30" t="s">
        <v>1763</v>
      </c>
      <c r="B1223" s="40" t="s">
        <v>1764</v>
      </c>
      <c r="C1223" s="39"/>
      <c r="D1223" s="38"/>
      <c r="E1223" s="38"/>
      <c r="F1223" s="32"/>
      <c r="G1223" s="32"/>
    </row>
    <row r="1224" spans="1:7" x14ac:dyDescent="0.25">
      <c r="A1224" s="30" t="s">
        <v>1765</v>
      </c>
      <c r="B1224" s="40" t="s">
        <v>1766</v>
      </c>
      <c r="C1224" s="39"/>
      <c r="D1224" s="38"/>
      <c r="E1224" s="38"/>
      <c r="F1224" s="32"/>
      <c r="G1224" s="32"/>
    </row>
    <row r="1225" spans="1:7" ht="25.5" x14ac:dyDescent="0.25">
      <c r="A1225" s="30"/>
      <c r="B1225" s="40" t="s">
        <v>1767</v>
      </c>
      <c r="C1225" s="39"/>
      <c r="D1225" s="38"/>
      <c r="E1225" s="38"/>
      <c r="F1225" s="32"/>
      <c r="G1225" s="32"/>
    </row>
    <row r="1226" spans="1:7" x14ac:dyDescent="0.25">
      <c r="A1226" s="30"/>
      <c r="B1226" s="40"/>
      <c r="C1226" s="39"/>
      <c r="D1226" s="38"/>
      <c r="E1226" s="38"/>
      <c r="F1226" s="32"/>
      <c r="G1226" s="32"/>
    </row>
    <row r="1227" spans="1:7" x14ac:dyDescent="0.25">
      <c r="A1227" s="30" t="s">
        <v>1768</v>
      </c>
      <c r="B1227" s="40" t="s">
        <v>2725</v>
      </c>
      <c r="C1227" s="39"/>
      <c r="D1227" s="38"/>
      <c r="E1227" s="38"/>
      <c r="F1227" s="32"/>
      <c r="G1227" s="32"/>
    </row>
    <row r="1228" spans="1:7" x14ac:dyDescent="0.25">
      <c r="A1228" s="30" t="s">
        <v>1769</v>
      </c>
      <c r="B1228" s="40" t="s">
        <v>1770</v>
      </c>
      <c r="C1228" s="39"/>
      <c r="D1228" s="38">
        <v>220</v>
      </c>
      <c r="E1228" s="38">
        <f t="shared" si="33"/>
        <v>112.48421386316807</v>
      </c>
      <c r="F1228" s="32"/>
      <c r="G1228" s="32"/>
    </row>
    <row r="1229" spans="1:7" ht="25.5" x14ac:dyDescent="0.25">
      <c r="A1229" s="30" t="s">
        <v>1771</v>
      </c>
      <c r="B1229" s="40" t="s">
        <v>1772</v>
      </c>
      <c r="C1229" s="39"/>
      <c r="D1229" s="38">
        <v>240</v>
      </c>
      <c r="E1229" s="38">
        <f t="shared" si="33"/>
        <v>122.71005148709244</v>
      </c>
      <c r="F1229" s="32"/>
      <c r="G1229" s="32"/>
    </row>
    <row r="1230" spans="1:7" x14ac:dyDescent="0.25">
      <c r="A1230" s="30" t="s">
        <v>1773</v>
      </c>
      <c r="B1230" s="40" t="s">
        <v>1774</v>
      </c>
      <c r="C1230" s="39"/>
      <c r="D1230" s="38">
        <v>260</v>
      </c>
      <c r="E1230" s="38">
        <f t="shared" si="33"/>
        <v>132.93588911101682</v>
      </c>
      <c r="F1230" s="32"/>
      <c r="G1230" s="32"/>
    </row>
    <row r="1231" spans="1:7" x14ac:dyDescent="0.25">
      <c r="A1231" s="30" t="s">
        <v>1775</v>
      </c>
      <c r="B1231" s="40" t="s">
        <v>1776</v>
      </c>
      <c r="C1231" s="39"/>
      <c r="D1231" s="38">
        <v>350</v>
      </c>
      <c r="E1231" s="38">
        <f t="shared" si="33"/>
        <v>178.95215841867648</v>
      </c>
      <c r="F1231" s="32"/>
      <c r="G1231" s="32"/>
    </row>
    <row r="1232" spans="1:7" x14ac:dyDescent="0.25">
      <c r="A1232" s="30" t="s">
        <v>1777</v>
      </c>
      <c r="B1232" s="40" t="s">
        <v>1778</v>
      </c>
      <c r="C1232" s="39"/>
      <c r="D1232" s="38">
        <v>350</v>
      </c>
      <c r="E1232" s="38">
        <f t="shared" si="33"/>
        <v>178.95215841867648</v>
      </c>
      <c r="F1232" s="32"/>
      <c r="G1232" s="32"/>
    </row>
    <row r="1233" spans="1:7" x14ac:dyDescent="0.25">
      <c r="A1233" s="30" t="s">
        <v>1779</v>
      </c>
      <c r="B1233" s="40" t="s">
        <v>1780</v>
      </c>
      <c r="C1233" s="39"/>
      <c r="D1233" s="38">
        <v>350</v>
      </c>
      <c r="E1233" s="38">
        <f t="shared" si="33"/>
        <v>178.95215841867648</v>
      </c>
      <c r="F1233" s="32"/>
      <c r="G1233" s="32"/>
    </row>
    <row r="1234" spans="1:7" x14ac:dyDescent="0.25">
      <c r="A1234" s="30" t="s">
        <v>1781</v>
      </c>
      <c r="B1234" s="40" t="s">
        <v>1782</v>
      </c>
      <c r="C1234" s="39"/>
      <c r="D1234" s="38">
        <v>50</v>
      </c>
      <c r="E1234" s="38">
        <f t="shared" si="33"/>
        <v>25.564594059810926</v>
      </c>
      <c r="F1234" s="32"/>
      <c r="G1234" s="32"/>
    </row>
    <row r="1235" spans="1:7" x14ac:dyDescent="0.25">
      <c r="A1235" s="30" t="s">
        <v>1783</v>
      </c>
      <c r="B1235" s="40" t="s">
        <v>1784</v>
      </c>
      <c r="C1235" s="39"/>
      <c r="D1235" s="38">
        <v>300</v>
      </c>
      <c r="E1235" s="38">
        <f t="shared" si="33"/>
        <v>153.38756435886555</v>
      </c>
      <c r="F1235" s="32"/>
      <c r="G1235" s="32"/>
    </row>
    <row r="1236" spans="1:7" x14ac:dyDescent="0.25">
      <c r="A1236" s="30" t="s">
        <v>1785</v>
      </c>
      <c r="B1236" s="40" t="s">
        <v>1786</v>
      </c>
      <c r="C1236" s="39"/>
      <c r="D1236" s="38">
        <v>300</v>
      </c>
      <c r="E1236" s="38">
        <f t="shared" si="33"/>
        <v>153.38756435886555</v>
      </c>
      <c r="F1236" s="32"/>
      <c r="G1236" s="32"/>
    </row>
    <row r="1237" spans="1:7" x14ac:dyDescent="0.25">
      <c r="A1237" s="30" t="s">
        <v>1787</v>
      </c>
      <c r="B1237" s="40" t="s">
        <v>1788</v>
      </c>
      <c r="C1237" s="39"/>
      <c r="D1237" s="38">
        <v>400</v>
      </c>
      <c r="E1237" s="38">
        <f t="shared" si="33"/>
        <v>204.5167524784874</v>
      </c>
      <c r="F1237" s="32"/>
      <c r="G1237" s="32"/>
    </row>
    <row r="1238" spans="1:7" x14ac:dyDescent="0.25">
      <c r="A1238" s="30" t="s">
        <v>1789</v>
      </c>
      <c r="B1238" s="40" t="s">
        <v>1790</v>
      </c>
      <c r="C1238" s="39"/>
      <c r="D1238" s="38">
        <v>400</v>
      </c>
      <c r="E1238" s="38">
        <f t="shared" si="33"/>
        <v>204.5167524784874</v>
      </c>
      <c r="F1238" s="32"/>
      <c r="G1238" s="32"/>
    </row>
    <row r="1239" spans="1:7" ht="25.5" x14ac:dyDescent="0.25">
      <c r="A1239" s="30" t="s">
        <v>1791</v>
      </c>
      <c r="B1239" s="40" t="s">
        <v>1792</v>
      </c>
      <c r="C1239" s="39"/>
      <c r="D1239" s="38">
        <v>25</v>
      </c>
      <c r="E1239" s="38">
        <f t="shared" si="33"/>
        <v>12.782297029905463</v>
      </c>
      <c r="F1239" s="32"/>
      <c r="G1239" s="32"/>
    </row>
    <row r="1240" spans="1:7" x14ac:dyDescent="0.25">
      <c r="A1240" s="30" t="s">
        <v>1793</v>
      </c>
      <c r="B1240" s="40" t="s">
        <v>1794</v>
      </c>
      <c r="C1240" s="39"/>
      <c r="D1240" s="38"/>
      <c r="E1240" s="38"/>
      <c r="F1240" s="32"/>
      <c r="G1240" s="32"/>
    </row>
    <row r="1241" spans="1:7" x14ac:dyDescent="0.25">
      <c r="A1241" s="30" t="s">
        <v>1795</v>
      </c>
      <c r="B1241" s="40" t="s">
        <v>1796</v>
      </c>
      <c r="C1241" s="39"/>
      <c r="D1241" s="38"/>
      <c r="E1241" s="38"/>
      <c r="F1241" s="32"/>
      <c r="G1241" s="32"/>
    </row>
    <row r="1242" spans="1:7" x14ac:dyDescent="0.25">
      <c r="A1242" s="30" t="s">
        <v>1797</v>
      </c>
      <c r="B1242" s="40" t="s">
        <v>1798</v>
      </c>
      <c r="C1242" s="39"/>
      <c r="D1242" s="38"/>
      <c r="E1242" s="38"/>
      <c r="F1242" s="32"/>
      <c r="G1242" s="32"/>
    </row>
    <row r="1243" spans="1:7" x14ac:dyDescent="0.25">
      <c r="A1243" s="30" t="s">
        <v>1799</v>
      </c>
      <c r="B1243" s="40" t="s">
        <v>1800</v>
      </c>
      <c r="C1243" s="39"/>
      <c r="D1243" s="38"/>
      <c r="E1243" s="38"/>
      <c r="F1243" s="32"/>
      <c r="G1243" s="32"/>
    </row>
    <row r="1244" spans="1:7" x14ac:dyDescent="0.25">
      <c r="A1244" s="30" t="s">
        <v>1801</v>
      </c>
      <c r="B1244" s="40" t="s">
        <v>1648</v>
      </c>
      <c r="C1244" s="39"/>
      <c r="D1244" s="38"/>
      <c r="E1244" s="38"/>
      <c r="F1244" s="32"/>
      <c r="G1244" s="32"/>
    </row>
    <row r="1245" spans="1:7" x14ac:dyDescent="0.25">
      <c r="A1245" s="30" t="s">
        <v>1802</v>
      </c>
      <c r="B1245" s="40" t="s">
        <v>1803</v>
      </c>
      <c r="C1245" s="39"/>
      <c r="D1245" s="38">
        <v>2</v>
      </c>
      <c r="E1245" s="38">
        <f t="shared" ref="E1245:E1306" si="35">D1245/1.95583</f>
        <v>1.022583762392437</v>
      </c>
      <c r="F1245" s="32"/>
      <c r="G1245" s="32"/>
    </row>
    <row r="1246" spans="1:7" x14ac:dyDescent="0.25">
      <c r="A1246" s="30" t="s">
        <v>1804</v>
      </c>
      <c r="B1246" s="40" t="s">
        <v>1805</v>
      </c>
      <c r="C1246" s="39"/>
      <c r="D1246" s="38">
        <v>5</v>
      </c>
      <c r="E1246" s="38">
        <f t="shared" si="35"/>
        <v>2.5564594059810926</v>
      </c>
      <c r="F1246" s="32"/>
      <c r="G1246" s="32"/>
    </row>
    <row r="1247" spans="1:7" ht="25.5" x14ac:dyDescent="0.25">
      <c r="A1247" s="30" t="s">
        <v>1806</v>
      </c>
      <c r="B1247" s="40" t="s">
        <v>3070</v>
      </c>
      <c r="C1247" s="39"/>
      <c r="D1247" s="38">
        <v>50</v>
      </c>
      <c r="E1247" s="38">
        <f t="shared" si="35"/>
        <v>25.564594059810926</v>
      </c>
      <c r="F1247" s="32"/>
      <c r="G1247" s="32"/>
    </row>
    <row r="1248" spans="1:7" ht="25.5" x14ac:dyDescent="0.25">
      <c r="A1248" s="30" t="s">
        <v>1807</v>
      </c>
      <c r="B1248" s="40" t="s">
        <v>3071</v>
      </c>
      <c r="C1248" s="39"/>
      <c r="D1248" s="38">
        <v>45</v>
      </c>
      <c r="E1248" s="38">
        <f t="shared" si="35"/>
        <v>23.008134653829831</v>
      </c>
      <c r="F1248" s="32"/>
      <c r="G1248" s="32"/>
    </row>
    <row r="1249" spans="1:7" x14ac:dyDescent="0.25">
      <c r="A1249" s="30" t="s">
        <v>1808</v>
      </c>
      <c r="B1249" s="40" t="s">
        <v>1809</v>
      </c>
      <c r="C1249" s="39"/>
      <c r="D1249" s="38">
        <v>180</v>
      </c>
      <c r="E1249" s="38">
        <f t="shared" si="35"/>
        <v>92.032538615319325</v>
      </c>
      <c r="F1249" s="32"/>
      <c r="G1249" s="32"/>
    </row>
    <row r="1250" spans="1:7" x14ac:dyDescent="0.25">
      <c r="A1250" s="30" t="s">
        <v>1810</v>
      </c>
      <c r="B1250" s="40" t="s">
        <v>1811</v>
      </c>
      <c r="C1250" s="39"/>
      <c r="D1250" s="38">
        <v>180</v>
      </c>
      <c r="E1250" s="38">
        <f t="shared" si="35"/>
        <v>92.032538615319325</v>
      </c>
      <c r="F1250" s="32"/>
      <c r="G1250" s="32"/>
    </row>
    <row r="1251" spans="1:7" x14ac:dyDescent="0.25">
      <c r="A1251" s="30" t="s">
        <v>1812</v>
      </c>
      <c r="B1251" s="40" t="s">
        <v>1813</v>
      </c>
      <c r="C1251" s="39"/>
      <c r="D1251" s="38">
        <v>180</v>
      </c>
      <c r="E1251" s="38">
        <f t="shared" si="35"/>
        <v>92.032538615319325</v>
      </c>
      <c r="F1251" s="32"/>
      <c r="G1251" s="32"/>
    </row>
    <row r="1252" spans="1:7" x14ac:dyDescent="0.25">
      <c r="A1252" s="30" t="s">
        <v>1814</v>
      </c>
      <c r="B1252" s="40" t="s">
        <v>1815</v>
      </c>
      <c r="C1252" s="39"/>
      <c r="D1252" s="38">
        <v>150</v>
      </c>
      <c r="E1252" s="38">
        <f t="shared" si="35"/>
        <v>76.693782179432773</v>
      </c>
      <c r="F1252" s="32"/>
      <c r="G1252" s="32"/>
    </row>
    <row r="1253" spans="1:7" x14ac:dyDescent="0.25">
      <c r="A1253" s="30" t="s">
        <v>1816</v>
      </c>
      <c r="B1253" s="40" t="s">
        <v>1817</v>
      </c>
      <c r="C1253" s="39"/>
      <c r="D1253" s="38">
        <v>200</v>
      </c>
      <c r="E1253" s="38">
        <f t="shared" si="35"/>
        <v>102.2583762392437</v>
      </c>
      <c r="F1253" s="32"/>
      <c r="G1253" s="32"/>
    </row>
    <row r="1254" spans="1:7" x14ac:dyDescent="0.25">
      <c r="A1254" s="30" t="s">
        <v>1818</v>
      </c>
      <c r="B1254" s="40" t="s">
        <v>1819</v>
      </c>
      <c r="C1254" s="39"/>
      <c r="D1254" s="38">
        <v>60</v>
      </c>
      <c r="E1254" s="38">
        <f t="shared" si="35"/>
        <v>30.677512871773111</v>
      </c>
      <c r="F1254" s="32"/>
      <c r="G1254" s="32"/>
    </row>
    <row r="1255" spans="1:7" x14ac:dyDescent="0.25">
      <c r="A1255" s="30" t="s">
        <v>1820</v>
      </c>
      <c r="B1255" s="40" t="s">
        <v>1821</v>
      </c>
      <c r="C1255" s="39"/>
      <c r="D1255" s="38">
        <v>150</v>
      </c>
      <c r="E1255" s="38">
        <f t="shared" si="35"/>
        <v>76.693782179432773</v>
      </c>
      <c r="F1255" s="32"/>
      <c r="G1255" s="32"/>
    </row>
    <row r="1256" spans="1:7" x14ac:dyDescent="0.25">
      <c r="A1256" s="30" t="s">
        <v>2931</v>
      </c>
      <c r="B1256" s="40" t="s">
        <v>2932</v>
      </c>
      <c r="C1256" s="39"/>
      <c r="D1256" s="38">
        <v>80</v>
      </c>
      <c r="E1256" s="38">
        <f t="shared" si="35"/>
        <v>40.903350495697481</v>
      </c>
      <c r="F1256" s="32"/>
      <c r="G1256" s="32"/>
    </row>
    <row r="1257" spans="1:7" x14ac:dyDescent="0.25">
      <c r="A1257" s="30" t="s">
        <v>2943</v>
      </c>
      <c r="B1257" s="40" t="s">
        <v>2945</v>
      </c>
      <c r="C1257" s="39"/>
      <c r="D1257" s="38">
        <v>170</v>
      </c>
      <c r="E1257" s="38">
        <f t="shared" si="35"/>
        <v>86.919619803357151</v>
      </c>
      <c r="F1257" s="32"/>
      <c r="G1257" s="32"/>
    </row>
    <row r="1258" spans="1:7" x14ac:dyDescent="0.25">
      <c r="A1258" s="30" t="s">
        <v>2944</v>
      </c>
      <c r="B1258" s="40" t="s">
        <v>2946</v>
      </c>
      <c r="C1258" s="39"/>
      <c r="D1258" s="38">
        <v>60</v>
      </c>
      <c r="E1258" s="38">
        <f t="shared" si="35"/>
        <v>30.677512871773111</v>
      </c>
      <c r="F1258" s="32"/>
      <c r="G1258" s="32"/>
    </row>
    <row r="1259" spans="1:7" ht="25.5" x14ac:dyDescent="0.2">
      <c r="A1259" s="30" t="s">
        <v>2978</v>
      </c>
      <c r="B1259" s="27" t="s">
        <v>2979</v>
      </c>
      <c r="C1259" s="39"/>
      <c r="D1259" s="38">
        <v>60</v>
      </c>
      <c r="E1259" s="38">
        <f t="shared" si="35"/>
        <v>30.677512871773111</v>
      </c>
      <c r="F1259" s="32"/>
      <c r="G1259" s="32"/>
    </row>
    <row r="1260" spans="1:7" ht="25.5" x14ac:dyDescent="0.2">
      <c r="A1260" s="30" t="s">
        <v>3316</v>
      </c>
      <c r="B1260" s="27" t="s">
        <v>3318</v>
      </c>
      <c r="C1260" s="39"/>
      <c r="D1260" s="38">
        <v>300</v>
      </c>
      <c r="E1260" s="38">
        <f t="shared" si="35"/>
        <v>153.38756435886555</v>
      </c>
      <c r="F1260" s="32"/>
      <c r="G1260" s="32"/>
    </row>
    <row r="1261" spans="1:7" ht="25.5" x14ac:dyDescent="0.2">
      <c r="A1261" s="30" t="s">
        <v>3317</v>
      </c>
      <c r="B1261" s="27" t="s">
        <v>3319</v>
      </c>
      <c r="C1261" s="39"/>
      <c r="D1261" s="38">
        <v>80</v>
      </c>
      <c r="E1261" s="38">
        <f t="shared" si="35"/>
        <v>40.903350495697481</v>
      </c>
      <c r="F1261" s="32"/>
      <c r="G1261" s="32"/>
    </row>
    <row r="1262" spans="1:7" x14ac:dyDescent="0.2">
      <c r="A1262" s="30" t="s">
        <v>3377</v>
      </c>
      <c r="B1262" s="27" t="s">
        <v>3378</v>
      </c>
      <c r="C1262" s="39"/>
      <c r="D1262" s="38">
        <v>1200</v>
      </c>
      <c r="E1262" s="38">
        <f t="shared" si="35"/>
        <v>613.55025743546219</v>
      </c>
      <c r="F1262" s="32"/>
      <c r="G1262" s="32"/>
    </row>
    <row r="1263" spans="1:7" x14ac:dyDescent="0.2">
      <c r="A1263" s="30" t="s">
        <v>3379</v>
      </c>
      <c r="B1263" s="27" t="s">
        <v>3416</v>
      </c>
      <c r="C1263" s="39"/>
      <c r="D1263" s="38"/>
      <c r="E1263" s="38"/>
      <c r="F1263" s="32"/>
      <c r="G1263" s="32"/>
    </row>
    <row r="1264" spans="1:7" x14ac:dyDescent="0.2">
      <c r="A1264" s="30" t="s">
        <v>3396</v>
      </c>
      <c r="B1264" s="27" t="s">
        <v>3380</v>
      </c>
      <c r="C1264" s="39"/>
      <c r="D1264" s="38">
        <v>1200</v>
      </c>
      <c r="E1264" s="38">
        <f t="shared" si="35"/>
        <v>613.55025743546219</v>
      </c>
      <c r="F1264" s="32"/>
      <c r="G1264" s="32"/>
    </row>
    <row r="1265" spans="1:7" x14ac:dyDescent="0.2">
      <c r="A1265" s="30" t="s">
        <v>3397</v>
      </c>
      <c r="B1265" s="27" t="s">
        <v>3381</v>
      </c>
      <c r="C1265" s="39"/>
      <c r="D1265" s="38">
        <v>1200</v>
      </c>
      <c r="E1265" s="38">
        <f t="shared" si="35"/>
        <v>613.55025743546219</v>
      </c>
      <c r="F1265" s="32"/>
      <c r="G1265" s="32"/>
    </row>
    <row r="1266" spans="1:7" x14ac:dyDescent="0.2">
      <c r="A1266" s="30" t="s">
        <v>3398</v>
      </c>
      <c r="B1266" s="27" t="s">
        <v>3415</v>
      </c>
      <c r="C1266" s="39"/>
      <c r="D1266" s="38">
        <v>1000</v>
      </c>
      <c r="E1266" s="38">
        <f t="shared" si="35"/>
        <v>511.29188119621847</v>
      </c>
      <c r="F1266" s="32"/>
      <c r="G1266" s="32"/>
    </row>
    <row r="1267" spans="1:7" x14ac:dyDescent="0.2">
      <c r="A1267" s="30" t="s">
        <v>3399</v>
      </c>
      <c r="B1267" s="27" t="s">
        <v>3382</v>
      </c>
      <c r="C1267" s="39"/>
      <c r="D1267" s="38">
        <v>800</v>
      </c>
      <c r="E1267" s="38">
        <f t="shared" si="35"/>
        <v>409.03350495697481</v>
      </c>
      <c r="F1267" s="32"/>
      <c r="G1267" s="32"/>
    </row>
    <row r="1268" spans="1:7" x14ac:dyDescent="0.2">
      <c r="A1268" s="30" t="s">
        <v>3400</v>
      </c>
      <c r="B1268" s="27" t="s">
        <v>3383</v>
      </c>
      <c r="C1268" s="39"/>
      <c r="D1268" s="38">
        <v>1000</v>
      </c>
      <c r="E1268" s="38">
        <f t="shared" si="35"/>
        <v>511.29188119621847</v>
      </c>
      <c r="F1268" s="32"/>
      <c r="G1268" s="32"/>
    </row>
    <row r="1269" spans="1:7" x14ac:dyDescent="0.2">
      <c r="A1269" s="30" t="s">
        <v>3401</v>
      </c>
      <c r="B1269" s="27" t="s">
        <v>3384</v>
      </c>
      <c r="C1269" s="39"/>
      <c r="D1269" s="38">
        <v>1200</v>
      </c>
      <c r="E1269" s="38">
        <f t="shared" si="35"/>
        <v>613.55025743546219</v>
      </c>
      <c r="F1269" s="32"/>
      <c r="G1269" s="32"/>
    </row>
    <row r="1270" spans="1:7" x14ac:dyDescent="0.2">
      <c r="A1270" s="30" t="s">
        <v>3402</v>
      </c>
      <c r="B1270" s="27" t="s">
        <v>3385</v>
      </c>
      <c r="C1270" s="39"/>
      <c r="D1270" s="38">
        <v>1000</v>
      </c>
      <c r="E1270" s="38">
        <f t="shared" si="35"/>
        <v>511.29188119621847</v>
      </c>
      <c r="F1270" s="32"/>
      <c r="G1270" s="32"/>
    </row>
    <row r="1271" spans="1:7" x14ac:dyDescent="0.2">
      <c r="A1271" s="30" t="s">
        <v>3403</v>
      </c>
      <c r="B1271" s="27" t="s">
        <v>3386</v>
      </c>
      <c r="C1271" s="39"/>
      <c r="D1271" s="38">
        <v>1000</v>
      </c>
      <c r="E1271" s="38">
        <f t="shared" si="35"/>
        <v>511.29188119621847</v>
      </c>
      <c r="F1271" s="32"/>
      <c r="G1271" s="32"/>
    </row>
    <row r="1272" spans="1:7" x14ac:dyDescent="0.2">
      <c r="A1272" s="30" t="s">
        <v>3404</v>
      </c>
      <c r="B1272" s="27" t="s">
        <v>3387</v>
      </c>
      <c r="C1272" s="39"/>
      <c r="D1272" s="38">
        <v>1200</v>
      </c>
      <c r="E1272" s="38">
        <f t="shared" si="35"/>
        <v>613.55025743546219</v>
      </c>
      <c r="F1272" s="32"/>
      <c r="G1272" s="32"/>
    </row>
    <row r="1273" spans="1:7" x14ac:dyDescent="0.2">
      <c r="A1273" s="30" t="s">
        <v>3405</v>
      </c>
      <c r="B1273" s="27" t="s">
        <v>3388</v>
      </c>
      <c r="C1273" s="39"/>
      <c r="D1273" s="38">
        <v>1500</v>
      </c>
      <c r="E1273" s="38">
        <f t="shared" si="35"/>
        <v>766.93782179432776</v>
      </c>
      <c r="F1273" s="32"/>
      <c r="G1273" s="32"/>
    </row>
    <row r="1274" spans="1:7" x14ac:dyDescent="0.2">
      <c r="A1274" s="30" t="s">
        <v>3406</v>
      </c>
      <c r="B1274" s="27" t="s">
        <v>3389</v>
      </c>
      <c r="C1274" s="39"/>
      <c r="D1274" s="38">
        <v>750</v>
      </c>
      <c r="E1274" s="38">
        <f t="shared" si="35"/>
        <v>383.46891089716388</v>
      </c>
      <c r="F1274" s="32"/>
      <c r="G1274" s="32"/>
    </row>
    <row r="1275" spans="1:7" x14ac:dyDescent="0.2">
      <c r="A1275" s="30" t="s">
        <v>3407</v>
      </c>
      <c r="B1275" s="27" t="s">
        <v>3390</v>
      </c>
      <c r="C1275" s="39"/>
      <c r="D1275" s="38">
        <v>1600</v>
      </c>
      <c r="E1275" s="38">
        <f t="shared" si="35"/>
        <v>818.06700991394962</v>
      </c>
      <c r="F1275" s="32"/>
      <c r="G1275" s="32"/>
    </row>
    <row r="1276" spans="1:7" x14ac:dyDescent="0.2">
      <c r="A1276" s="30" t="s">
        <v>3408</v>
      </c>
      <c r="B1276" s="27" t="s">
        <v>3391</v>
      </c>
      <c r="C1276" s="39"/>
      <c r="D1276" s="38">
        <v>2250</v>
      </c>
      <c r="E1276" s="38">
        <f t="shared" si="35"/>
        <v>1150.4067326914917</v>
      </c>
      <c r="F1276" s="32"/>
      <c r="G1276" s="32"/>
    </row>
    <row r="1277" spans="1:7" x14ac:dyDescent="0.2">
      <c r="A1277" s="30" t="s">
        <v>3413</v>
      </c>
      <c r="B1277" s="27" t="s">
        <v>3414</v>
      </c>
      <c r="C1277" s="39"/>
      <c r="D1277" s="38"/>
      <c r="E1277" s="38"/>
      <c r="F1277" s="32"/>
      <c r="G1277" s="32"/>
    </row>
    <row r="1278" spans="1:7" ht="25.5" x14ac:dyDescent="0.2">
      <c r="A1278" s="30" t="s">
        <v>3409</v>
      </c>
      <c r="B1278" s="27" t="s">
        <v>3392</v>
      </c>
      <c r="C1278" s="39"/>
      <c r="D1278" s="38">
        <v>2750</v>
      </c>
      <c r="E1278" s="38">
        <f t="shared" si="35"/>
        <v>1406.0526732896008</v>
      </c>
      <c r="F1278" s="32"/>
      <c r="G1278" s="32"/>
    </row>
    <row r="1279" spans="1:7" ht="25.5" x14ac:dyDescent="0.2">
      <c r="A1279" s="30" t="s">
        <v>3410</v>
      </c>
      <c r="B1279" s="27" t="s">
        <v>3393</v>
      </c>
      <c r="C1279" s="39"/>
      <c r="D1279" s="38">
        <v>4600</v>
      </c>
      <c r="E1279" s="38">
        <f t="shared" si="35"/>
        <v>2351.942653502605</v>
      </c>
      <c r="F1279" s="32"/>
      <c r="G1279" s="32"/>
    </row>
    <row r="1280" spans="1:7" x14ac:dyDescent="0.2">
      <c r="A1280" s="30" t="s">
        <v>3411</v>
      </c>
      <c r="B1280" s="27" t="s">
        <v>3394</v>
      </c>
      <c r="C1280" s="39"/>
      <c r="D1280" s="38">
        <v>1700</v>
      </c>
      <c r="E1280" s="38">
        <f t="shared" si="35"/>
        <v>869.19619803357148</v>
      </c>
      <c r="F1280" s="32"/>
      <c r="G1280" s="32"/>
    </row>
    <row r="1281" spans="1:7" x14ac:dyDescent="0.2">
      <c r="A1281" s="30" t="s">
        <v>3412</v>
      </c>
      <c r="B1281" s="27" t="s">
        <v>3395</v>
      </c>
      <c r="C1281" s="39"/>
      <c r="D1281" s="38">
        <v>1200</v>
      </c>
      <c r="E1281" s="38">
        <f t="shared" si="35"/>
        <v>613.55025743546219</v>
      </c>
      <c r="F1281" s="32"/>
      <c r="G1281" s="32"/>
    </row>
    <row r="1282" spans="1:7" x14ac:dyDescent="0.2">
      <c r="A1282" s="30" t="s">
        <v>3464</v>
      </c>
      <c r="B1282" s="27" t="s">
        <v>3465</v>
      </c>
      <c r="C1282" s="39"/>
      <c r="D1282" s="38">
        <v>100</v>
      </c>
      <c r="E1282" s="38">
        <f t="shared" si="35"/>
        <v>51.129188119621851</v>
      </c>
      <c r="F1282" s="32"/>
      <c r="G1282" s="32"/>
    </row>
    <row r="1283" spans="1:7" x14ac:dyDescent="0.25">
      <c r="A1283" s="30"/>
      <c r="B1283" s="40"/>
      <c r="C1283" s="39"/>
      <c r="D1283" s="38"/>
      <c r="E1283" s="38"/>
      <c r="F1283" s="32"/>
      <c r="G1283" s="32"/>
    </row>
    <row r="1284" spans="1:7" x14ac:dyDescent="0.25">
      <c r="A1284" s="30" t="s">
        <v>1822</v>
      </c>
      <c r="B1284" s="40" t="s">
        <v>2726</v>
      </c>
      <c r="C1284" s="39"/>
      <c r="D1284" s="38"/>
      <c r="E1284" s="38"/>
      <c r="F1284" s="32"/>
      <c r="G1284" s="32"/>
    </row>
    <row r="1285" spans="1:7" x14ac:dyDescent="0.25">
      <c r="A1285" s="30" t="s">
        <v>1823</v>
      </c>
      <c r="B1285" s="40" t="s">
        <v>1824</v>
      </c>
      <c r="C1285" s="39"/>
      <c r="D1285" s="38"/>
      <c r="E1285" s="38"/>
      <c r="F1285" s="32"/>
      <c r="G1285" s="32"/>
    </row>
    <row r="1286" spans="1:7" x14ac:dyDescent="0.25">
      <c r="A1286" s="30" t="s">
        <v>1825</v>
      </c>
      <c r="B1286" s="40" t="s">
        <v>1826</v>
      </c>
      <c r="C1286" s="39"/>
      <c r="D1286" s="38">
        <v>20</v>
      </c>
      <c r="E1286" s="38">
        <f t="shared" si="35"/>
        <v>10.22583762392437</v>
      </c>
      <c r="F1286" s="32"/>
      <c r="G1286" s="32"/>
    </row>
    <row r="1287" spans="1:7" x14ac:dyDescent="0.25">
      <c r="A1287" s="30" t="s">
        <v>1827</v>
      </c>
      <c r="B1287" s="40" t="s">
        <v>1828</v>
      </c>
      <c r="C1287" s="39"/>
      <c r="D1287" s="38">
        <v>30</v>
      </c>
      <c r="E1287" s="38">
        <f t="shared" si="35"/>
        <v>15.338756435886555</v>
      </c>
      <c r="F1287" s="32"/>
      <c r="G1287" s="32"/>
    </row>
    <row r="1288" spans="1:7" x14ac:dyDescent="0.25">
      <c r="A1288" s="30" t="s">
        <v>1829</v>
      </c>
      <c r="B1288" s="40" t="s">
        <v>1830</v>
      </c>
      <c r="C1288" s="39"/>
      <c r="D1288" s="38">
        <v>70</v>
      </c>
      <c r="E1288" s="38">
        <f t="shared" si="35"/>
        <v>35.790431683735292</v>
      </c>
      <c r="F1288" s="32"/>
      <c r="G1288" s="32"/>
    </row>
    <row r="1289" spans="1:7" x14ac:dyDescent="0.25">
      <c r="A1289" s="30" t="s">
        <v>1831</v>
      </c>
      <c r="B1289" s="40" t="s">
        <v>1832</v>
      </c>
      <c r="C1289" s="39"/>
      <c r="D1289" s="38">
        <v>50</v>
      </c>
      <c r="E1289" s="38">
        <f t="shared" si="35"/>
        <v>25.564594059810926</v>
      </c>
      <c r="F1289" s="32"/>
      <c r="G1289" s="32"/>
    </row>
    <row r="1290" spans="1:7" x14ac:dyDescent="0.25">
      <c r="A1290" s="30" t="s">
        <v>3092</v>
      </c>
      <c r="B1290" s="40" t="s">
        <v>3093</v>
      </c>
      <c r="C1290" s="39"/>
      <c r="D1290" s="38">
        <v>90</v>
      </c>
      <c r="E1290" s="38">
        <f t="shared" si="35"/>
        <v>46.016269307659663</v>
      </c>
      <c r="F1290" s="32"/>
      <c r="G1290" s="32"/>
    </row>
    <row r="1291" spans="1:7" x14ac:dyDescent="0.25">
      <c r="A1291" s="30" t="s">
        <v>1833</v>
      </c>
      <c r="B1291" s="40" t="s">
        <v>1834</v>
      </c>
      <c r="C1291" s="39"/>
      <c r="D1291" s="38"/>
      <c r="E1291" s="38"/>
      <c r="F1291" s="32"/>
      <c r="G1291" s="32"/>
    </row>
    <row r="1292" spans="1:7" x14ac:dyDescent="0.25">
      <c r="A1292" s="30" t="s">
        <v>1835</v>
      </c>
      <c r="B1292" s="40" t="s">
        <v>1836</v>
      </c>
      <c r="C1292" s="39"/>
      <c r="D1292" s="38">
        <v>3</v>
      </c>
      <c r="E1292" s="38">
        <f t="shared" si="35"/>
        <v>1.5338756435886556</v>
      </c>
      <c r="F1292" s="32"/>
      <c r="G1292" s="32"/>
    </row>
    <row r="1293" spans="1:7" x14ac:dyDescent="0.25">
      <c r="A1293" s="30" t="s">
        <v>1837</v>
      </c>
      <c r="B1293" s="40" t="s">
        <v>3534</v>
      </c>
      <c r="C1293" s="39"/>
      <c r="D1293" s="38">
        <v>90</v>
      </c>
      <c r="E1293" s="38">
        <f t="shared" si="35"/>
        <v>46.016269307659663</v>
      </c>
      <c r="F1293" s="32"/>
      <c r="G1293" s="32"/>
    </row>
    <row r="1294" spans="1:7" x14ac:dyDescent="0.25">
      <c r="A1294" s="30" t="s">
        <v>1838</v>
      </c>
      <c r="B1294" s="40" t="s">
        <v>1839</v>
      </c>
      <c r="C1294" s="39"/>
      <c r="D1294" s="38">
        <v>4</v>
      </c>
      <c r="E1294" s="38">
        <f t="shared" si="35"/>
        <v>2.045167524784874</v>
      </c>
      <c r="F1294" s="32"/>
      <c r="G1294" s="32"/>
    </row>
    <row r="1295" spans="1:7" x14ac:dyDescent="0.25">
      <c r="A1295" s="30" t="s">
        <v>1840</v>
      </c>
      <c r="B1295" s="40" t="s">
        <v>3523</v>
      </c>
      <c r="C1295" s="39"/>
      <c r="D1295" s="38">
        <v>60</v>
      </c>
      <c r="E1295" s="38">
        <f t="shared" si="35"/>
        <v>30.677512871773111</v>
      </c>
      <c r="F1295" s="32"/>
      <c r="G1295" s="32"/>
    </row>
    <row r="1296" spans="1:7" x14ac:dyDescent="0.25">
      <c r="A1296" s="30" t="s">
        <v>1841</v>
      </c>
      <c r="B1296" s="40" t="s">
        <v>1842</v>
      </c>
      <c r="C1296" s="39"/>
      <c r="D1296" s="38">
        <v>4.5</v>
      </c>
      <c r="E1296" s="38">
        <f t="shared" si="35"/>
        <v>2.300813465382983</v>
      </c>
      <c r="F1296" s="32"/>
      <c r="G1296" s="32"/>
    </row>
    <row r="1297" spans="1:7" x14ac:dyDescent="0.25">
      <c r="A1297" s="30" t="s">
        <v>1843</v>
      </c>
      <c r="B1297" s="40" t="s">
        <v>3524</v>
      </c>
      <c r="C1297" s="39"/>
      <c r="D1297" s="38">
        <v>76</v>
      </c>
      <c r="E1297" s="38">
        <f t="shared" si="35"/>
        <v>38.858182970912608</v>
      </c>
      <c r="F1297" s="32"/>
      <c r="G1297" s="32"/>
    </row>
    <row r="1298" spans="1:7" x14ac:dyDescent="0.25">
      <c r="A1298" s="30" t="s">
        <v>1844</v>
      </c>
      <c r="B1298" s="40" t="s">
        <v>1845</v>
      </c>
      <c r="C1298" s="39"/>
      <c r="D1298" s="38">
        <v>30</v>
      </c>
      <c r="E1298" s="38">
        <f t="shared" si="35"/>
        <v>15.338756435886555</v>
      </c>
      <c r="F1298" s="32"/>
      <c r="G1298" s="32"/>
    </row>
    <row r="1299" spans="1:7" x14ac:dyDescent="0.25">
      <c r="A1299" s="30" t="s">
        <v>1846</v>
      </c>
      <c r="B1299" s="40" t="s">
        <v>1847</v>
      </c>
      <c r="C1299" s="39"/>
      <c r="D1299" s="38">
        <v>30</v>
      </c>
      <c r="E1299" s="38">
        <f t="shared" si="35"/>
        <v>15.338756435886555</v>
      </c>
      <c r="F1299" s="32"/>
      <c r="G1299" s="32"/>
    </row>
    <row r="1300" spans="1:7" x14ac:dyDescent="0.25">
      <c r="A1300" s="30" t="s">
        <v>3515</v>
      </c>
      <c r="B1300" s="40" t="s">
        <v>3525</v>
      </c>
      <c r="C1300" s="39"/>
      <c r="D1300" s="38">
        <v>4.5</v>
      </c>
      <c r="E1300" s="38">
        <f t="shared" si="35"/>
        <v>2.300813465382983</v>
      </c>
      <c r="F1300" s="32"/>
      <c r="G1300" s="32"/>
    </row>
    <row r="1301" spans="1:7" x14ac:dyDescent="0.25">
      <c r="A1301" s="30" t="s">
        <v>3516</v>
      </c>
      <c r="B1301" s="40" t="s">
        <v>3526</v>
      </c>
      <c r="C1301" s="39"/>
      <c r="D1301" s="38">
        <v>45</v>
      </c>
      <c r="E1301" s="38">
        <f t="shared" si="35"/>
        <v>23.008134653829831</v>
      </c>
      <c r="F1301" s="32"/>
      <c r="G1301" s="32"/>
    </row>
    <row r="1302" spans="1:7" x14ac:dyDescent="0.25">
      <c r="A1302" s="30" t="s">
        <v>3517</v>
      </c>
      <c r="B1302" s="40" t="s">
        <v>3527</v>
      </c>
      <c r="C1302" s="39"/>
      <c r="D1302" s="38">
        <v>120</v>
      </c>
      <c r="E1302" s="38">
        <f t="shared" si="35"/>
        <v>61.355025743546221</v>
      </c>
      <c r="F1302" s="32"/>
      <c r="G1302" s="32"/>
    </row>
    <row r="1303" spans="1:7" x14ac:dyDescent="0.25">
      <c r="A1303" s="30" t="s">
        <v>3518</v>
      </c>
      <c r="B1303" s="40" t="s">
        <v>3528</v>
      </c>
      <c r="C1303" s="39"/>
      <c r="D1303" s="38">
        <v>80</v>
      </c>
      <c r="E1303" s="38">
        <f t="shared" si="35"/>
        <v>40.903350495697481</v>
      </c>
      <c r="F1303" s="32"/>
      <c r="G1303" s="32"/>
    </row>
    <row r="1304" spans="1:7" x14ac:dyDescent="0.25">
      <c r="A1304" s="30" t="s">
        <v>3519</v>
      </c>
      <c r="B1304" s="40" t="s">
        <v>3529</v>
      </c>
      <c r="C1304" s="39"/>
      <c r="D1304" s="38">
        <v>75</v>
      </c>
      <c r="E1304" s="38">
        <f t="shared" si="35"/>
        <v>38.346891089716387</v>
      </c>
      <c r="F1304" s="32"/>
      <c r="G1304" s="32"/>
    </row>
    <row r="1305" spans="1:7" x14ac:dyDescent="0.25">
      <c r="A1305" s="30" t="s">
        <v>3520</v>
      </c>
      <c r="B1305" s="40" t="s">
        <v>3530</v>
      </c>
      <c r="C1305" s="39"/>
      <c r="D1305" s="38">
        <v>15</v>
      </c>
      <c r="E1305" s="38">
        <f t="shared" si="35"/>
        <v>7.6693782179432777</v>
      </c>
      <c r="F1305" s="32"/>
      <c r="G1305" s="32"/>
    </row>
    <row r="1306" spans="1:7" x14ac:dyDescent="0.25">
      <c r="A1306" s="30" t="s">
        <v>3521</v>
      </c>
      <c r="B1306" s="40" t="s">
        <v>3531</v>
      </c>
      <c r="C1306" s="39"/>
      <c r="D1306" s="38">
        <v>20</v>
      </c>
      <c r="E1306" s="38">
        <f t="shared" si="35"/>
        <v>10.22583762392437</v>
      </c>
      <c r="F1306" s="32"/>
      <c r="G1306" s="32"/>
    </row>
    <row r="1307" spans="1:7" x14ac:dyDescent="0.25">
      <c r="A1307" s="30" t="s">
        <v>3522</v>
      </c>
      <c r="B1307" s="40" t="s">
        <v>3532</v>
      </c>
      <c r="C1307" s="39"/>
      <c r="D1307" s="38">
        <v>30</v>
      </c>
      <c r="E1307" s="38">
        <f t="shared" ref="E1307:E1370" si="36">D1307/1.95583</f>
        <v>15.338756435886555</v>
      </c>
      <c r="F1307" s="32"/>
      <c r="G1307" s="32"/>
    </row>
    <row r="1308" spans="1:7" x14ac:dyDescent="0.25">
      <c r="A1308" s="30" t="s">
        <v>1848</v>
      </c>
      <c r="B1308" s="40" t="s">
        <v>1849</v>
      </c>
      <c r="C1308" s="39"/>
      <c r="D1308" s="38"/>
      <c r="E1308" s="38"/>
      <c r="F1308" s="32"/>
      <c r="G1308" s="32"/>
    </row>
    <row r="1309" spans="1:7" x14ac:dyDescent="0.25">
      <c r="A1309" s="30" t="s">
        <v>1850</v>
      </c>
      <c r="B1309" s="40" t="s">
        <v>1851</v>
      </c>
      <c r="C1309" s="39"/>
      <c r="D1309" s="38">
        <v>20</v>
      </c>
      <c r="E1309" s="38">
        <f t="shared" si="36"/>
        <v>10.22583762392437</v>
      </c>
      <c r="F1309" s="32"/>
      <c r="G1309" s="32"/>
    </row>
    <row r="1310" spans="1:7" x14ac:dyDescent="0.25">
      <c r="A1310" s="30" t="s">
        <v>1852</v>
      </c>
      <c r="B1310" s="40" t="s">
        <v>1853</v>
      </c>
      <c r="C1310" s="39"/>
      <c r="D1310" s="38">
        <v>20</v>
      </c>
      <c r="E1310" s="38">
        <f t="shared" si="36"/>
        <v>10.22583762392437</v>
      </c>
      <c r="F1310" s="32"/>
      <c r="G1310" s="32"/>
    </row>
    <row r="1311" spans="1:7" x14ac:dyDescent="0.25">
      <c r="A1311" s="30" t="s">
        <v>1854</v>
      </c>
      <c r="B1311" s="40" t="s">
        <v>1855</v>
      </c>
      <c r="C1311" s="39"/>
      <c r="D1311" s="38"/>
      <c r="E1311" s="38"/>
      <c r="F1311" s="32"/>
      <c r="G1311" s="32"/>
    </row>
    <row r="1312" spans="1:7" x14ac:dyDescent="0.25">
      <c r="A1312" s="30" t="s">
        <v>1856</v>
      </c>
      <c r="B1312" s="40" t="s">
        <v>1857</v>
      </c>
      <c r="C1312" s="39"/>
      <c r="D1312" s="38">
        <v>30</v>
      </c>
      <c r="E1312" s="38">
        <f t="shared" si="36"/>
        <v>15.338756435886555</v>
      </c>
      <c r="F1312" s="32"/>
      <c r="G1312" s="32"/>
    </row>
    <row r="1313" spans="1:7" x14ac:dyDescent="0.25">
      <c r="A1313" s="30" t="s">
        <v>1858</v>
      </c>
      <c r="B1313" s="40" t="s">
        <v>1859</v>
      </c>
      <c r="C1313" s="39"/>
      <c r="D1313" s="38">
        <v>10</v>
      </c>
      <c r="E1313" s="38">
        <f t="shared" si="36"/>
        <v>5.1129188119621851</v>
      </c>
      <c r="F1313" s="32"/>
      <c r="G1313" s="32"/>
    </row>
    <row r="1314" spans="1:7" x14ac:dyDescent="0.25">
      <c r="A1314" s="30" t="s">
        <v>1860</v>
      </c>
      <c r="B1314" s="40" t="s">
        <v>1861</v>
      </c>
      <c r="C1314" s="39"/>
      <c r="D1314" s="38">
        <v>15</v>
      </c>
      <c r="E1314" s="38">
        <f t="shared" si="36"/>
        <v>7.6693782179432777</v>
      </c>
      <c r="F1314" s="32"/>
      <c r="G1314" s="32"/>
    </row>
    <row r="1315" spans="1:7" x14ac:dyDescent="0.25">
      <c r="A1315" s="30" t="s">
        <v>1862</v>
      </c>
      <c r="B1315" s="40" t="s">
        <v>1863</v>
      </c>
      <c r="C1315" s="39"/>
      <c r="D1315" s="38">
        <v>35</v>
      </c>
      <c r="E1315" s="38">
        <f t="shared" si="36"/>
        <v>17.895215841867646</v>
      </c>
      <c r="F1315" s="32"/>
      <c r="G1315" s="32"/>
    </row>
    <row r="1316" spans="1:7" ht="25.5" x14ac:dyDescent="0.25">
      <c r="A1316" s="30" t="s">
        <v>1864</v>
      </c>
      <c r="B1316" s="40" t="s">
        <v>1865</v>
      </c>
      <c r="C1316" s="39"/>
      <c r="D1316" s="38">
        <v>60</v>
      </c>
      <c r="E1316" s="38">
        <f t="shared" si="36"/>
        <v>30.677512871773111</v>
      </c>
      <c r="F1316" s="32"/>
      <c r="G1316" s="32"/>
    </row>
    <row r="1317" spans="1:7" x14ac:dyDescent="0.25">
      <c r="A1317" s="30" t="s">
        <v>1866</v>
      </c>
      <c r="B1317" s="40" t="s">
        <v>1867</v>
      </c>
      <c r="C1317" s="39"/>
      <c r="D1317" s="38"/>
      <c r="E1317" s="38"/>
      <c r="F1317" s="32"/>
      <c r="G1317" s="32"/>
    </row>
    <row r="1318" spans="1:7" ht="25.5" x14ac:dyDescent="0.25">
      <c r="A1318" s="30" t="s">
        <v>1868</v>
      </c>
      <c r="B1318" s="40" t="s">
        <v>1869</v>
      </c>
      <c r="C1318" s="39"/>
      <c r="D1318" s="38">
        <v>180</v>
      </c>
      <c r="E1318" s="38">
        <f t="shared" si="36"/>
        <v>92.032538615319325</v>
      </c>
      <c r="F1318" s="32"/>
      <c r="G1318" s="32"/>
    </row>
    <row r="1319" spans="1:7" x14ac:dyDescent="0.25">
      <c r="A1319" s="30" t="s">
        <v>1870</v>
      </c>
      <c r="B1319" s="40" t="s">
        <v>1871</v>
      </c>
      <c r="C1319" s="39"/>
      <c r="D1319" s="38"/>
      <c r="E1319" s="38"/>
      <c r="F1319" s="32"/>
      <c r="G1319" s="32"/>
    </row>
    <row r="1320" spans="1:7" x14ac:dyDescent="0.25">
      <c r="A1320" s="30" t="s">
        <v>1872</v>
      </c>
      <c r="B1320" s="40" t="s">
        <v>1873</v>
      </c>
      <c r="C1320" s="39"/>
      <c r="D1320" s="38">
        <v>20</v>
      </c>
      <c r="E1320" s="38">
        <f t="shared" si="36"/>
        <v>10.22583762392437</v>
      </c>
      <c r="F1320" s="32"/>
      <c r="G1320" s="32"/>
    </row>
    <row r="1321" spans="1:7" x14ac:dyDescent="0.25">
      <c r="A1321" s="30" t="s">
        <v>1874</v>
      </c>
      <c r="B1321" s="40" t="s">
        <v>1875</v>
      </c>
      <c r="C1321" s="39"/>
      <c r="D1321" s="38">
        <v>20</v>
      </c>
      <c r="E1321" s="38">
        <f t="shared" si="36"/>
        <v>10.22583762392437</v>
      </c>
      <c r="F1321" s="32"/>
      <c r="G1321" s="32"/>
    </row>
    <row r="1322" spans="1:7" x14ac:dyDescent="0.25">
      <c r="A1322" s="30" t="s">
        <v>1876</v>
      </c>
      <c r="B1322" s="40" t="s">
        <v>1877</v>
      </c>
      <c r="C1322" s="39"/>
      <c r="D1322" s="38">
        <v>30</v>
      </c>
      <c r="E1322" s="38">
        <f t="shared" si="36"/>
        <v>15.338756435886555</v>
      </c>
      <c r="F1322" s="32"/>
      <c r="G1322" s="32"/>
    </row>
    <row r="1323" spans="1:7" x14ac:dyDescent="0.25">
      <c r="A1323" s="30" t="s">
        <v>1878</v>
      </c>
      <c r="B1323" s="40" t="s">
        <v>1879</v>
      </c>
      <c r="C1323" s="39"/>
      <c r="D1323" s="38">
        <v>25</v>
      </c>
      <c r="E1323" s="38">
        <f t="shared" si="36"/>
        <v>12.782297029905463</v>
      </c>
      <c r="F1323" s="32"/>
      <c r="G1323" s="32"/>
    </row>
    <row r="1324" spans="1:7" x14ac:dyDescent="0.25">
      <c r="A1324" s="30" t="s">
        <v>1880</v>
      </c>
      <c r="B1324" s="40" t="s">
        <v>1881</v>
      </c>
      <c r="C1324" s="39"/>
      <c r="D1324" s="38">
        <v>25</v>
      </c>
      <c r="E1324" s="38">
        <f t="shared" si="36"/>
        <v>12.782297029905463</v>
      </c>
      <c r="F1324" s="32"/>
      <c r="G1324" s="32"/>
    </row>
    <row r="1325" spans="1:7" x14ac:dyDescent="0.25">
      <c r="A1325" s="30" t="s">
        <v>1882</v>
      </c>
      <c r="B1325" s="40" t="s">
        <v>1883</v>
      </c>
      <c r="C1325" s="39"/>
      <c r="D1325" s="38">
        <v>30</v>
      </c>
      <c r="E1325" s="38">
        <f t="shared" si="36"/>
        <v>15.338756435886555</v>
      </c>
      <c r="F1325" s="32"/>
      <c r="G1325" s="32"/>
    </row>
    <row r="1326" spans="1:7" x14ac:dyDescent="0.25">
      <c r="A1326" s="30" t="s">
        <v>1884</v>
      </c>
      <c r="B1326" s="40" t="s">
        <v>1885</v>
      </c>
      <c r="C1326" s="39"/>
      <c r="D1326" s="38">
        <v>30</v>
      </c>
      <c r="E1326" s="38">
        <f t="shared" si="36"/>
        <v>15.338756435886555</v>
      </c>
      <c r="F1326" s="32"/>
      <c r="G1326" s="32"/>
    </row>
    <row r="1327" spans="1:7" x14ac:dyDescent="0.25">
      <c r="A1327" s="30" t="s">
        <v>1886</v>
      </c>
      <c r="B1327" s="40" t="s">
        <v>1887</v>
      </c>
      <c r="C1327" s="39"/>
      <c r="D1327" s="38">
        <v>35</v>
      </c>
      <c r="E1327" s="38">
        <f t="shared" si="36"/>
        <v>17.895215841867646</v>
      </c>
      <c r="F1327" s="32"/>
      <c r="G1327" s="32"/>
    </row>
    <row r="1328" spans="1:7" x14ac:dyDescent="0.25">
      <c r="A1328" s="30" t="s">
        <v>1888</v>
      </c>
      <c r="B1328" s="40" t="s">
        <v>1889</v>
      </c>
      <c r="C1328" s="39"/>
      <c r="D1328" s="38"/>
      <c r="E1328" s="38"/>
      <c r="F1328" s="32"/>
      <c r="G1328" s="32"/>
    </row>
    <row r="1329" spans="1:7" x14ac:dyDescent="0.25">
      <c r="A1329" s="30" t="s">
        <v>1890</v>
      </c>
      <c r="B1329" s="40" t="s">
        <v>1891</v>
      </c>
      <c r="C1329" s="39"/>
      <c r="D1329" s="38">
        <v>25</v>
      </c>
      <c r="E1329" s="38">
        <f t="shared" si="36"/>
        <v>12.782297029905463</v>
      </c>
      <c r="F1329" s="32"/>
      <c r="G1329" s="32"/>
    </row>
    <row r="1330" spans="1:7" x14ac:dyDescent="0.25">
      <c r="A1330" s="30" t="s">
        <v>1892</v>
      </c>
      <c r="B1330" s="40" t="s">
        <v>1893</v>
      </c>
      <c r="C1330" s="39"/>
      <c r="D1330" s="38">
        <v>30</v>
      </c>
      <c r="E1330" s="38">
        <f t="shared" si="36"/>
        <v>15.338756435886555</v>
      </c>
      <c r="F1330" s="32"/>
      <c r="G1330" s="32"/>
    </row>
    <row r="1331" spans="1:7" x14ac:dyDescent="0.25">
      <c r="A1331" s="30" t="s">
        <v>1894</v>
      </c>
      <c r="B1331" s="40" t="s">
        <v>1895</v>
      </c>
      <c r="C1331" s="39"/>
      <c r="D1331" s="38"/>
      <c r="E1331" s="38"/>
      <c r="F1331" s="32"/>
      <c r="G1331" s="32"/>
    </row>
    <row r="1332" spans="1:7" x14ac:dyDescent="0.25">
      <c r="A1332" s="30" t="s">
        <v>1896</v>
      </c>
      <c r="B1332" s="40" t="s">
        <v>1637</v>
      </c>
      <c r="C1332" s="39"/>
      <c r="D1332" s="38">
        <v>60</v>
      </c>
      <c r="E1332" s="38">
        <f t="shared" si="36"/>
        <v>30.677512871773111</v>
      </c>
      <c r="F1332" s="32"/>
      <c r="G1332" s="32"/>
    </row>
    <row r="1333" spans="1:7" x14ac:dyDescent="0.25">
      <c r="A1333" s="30" t="s">
        <v>1897</v>
      </c>
      <c r="B1333" s="40" t="s">
        <v>1898</v>
      </c>
      <c r="C1333" s="39"/>
      <c r="D1333" s="38"/>
      <c r="E1333" s="38"/>
      <c r="F1333" s="32"/>
      <c r="G1333" s="32"/>
    </row>
    <row r="1334" spans="1:7" x14ac:dyDescent="0.25">
      <c r="A1334" s="30" t="s">
        <v>1899</v>
      </c>
      <c r="B1334" s="40" t="s">
        <v>1900</v>
      </c>
      <c r="C1334" s="39"/>
      <c r="D1334" s="38">
        <v>25</v>
      </c>
      <c r="E1334" s="38">
        <f t="shared" si="36"/>
        <v>12.782297029905463</v>
      </c>
      <c r="F1334" s="32"/>
      <c r="G1334" s="32"/>
    </row>
    <row r="1335" spans="1:7" x14ac:dyDescent="0.25">
      <c r="A1335" s="30" t="s">
        <v>1901</v>
      </c>
      <c r="B1335" s="40" t="s">
        <v>1902</v>
      </c>
      <c r="C1335" s="39"/>
      <c r="D1335" s="38">
        <v>35</v>
      </c>
      <c r="E1335" s="38">
        <f t="shared" si="36"/>
        <v>17.895215841867646</v>
      </c>
      <c r="F1335" s="32"/>
      <c r="G1335" s="32"/>
    </row>
    <row r="1336" spans="1:7" x14ac:dyDescent="0.25">
      <c r="A1336" s="30" t="s">
        <v>1903</v>
      </c>
      <c r="B1336" s="40" t="s">
        <v>1904</v>
      </c>
      <c r="C1336" s="39"/>
      <c r="D1336" s="38"/>
      <c r="E1336" s="38"/>
      <c r="F1336" s="32"/>
      <c r="G1336" s="32"/>
    </row>
    <row r="1337" spans="1:7" x14ac:dyDescent="0.25">
      <c r="A1337" s="30" t="s">
        <v>1905</v>
      </c>
      <c r="B1337" s="40" t="s">
        <v>1906</v>
      </c>
      <c r="C1337" s="39"/>
      <c r="D1337" s="38">
        <v>25</v>
      </c>
      <c r="E1337" s="38">
        <f t="shared" si="36"/>
        <v>12.782297029905463</v>
      </c>
      <c r="F1337" s="32"/>
      <c r="G1337" s="32"/>
    </row>
    <row r="1338" spans="1:7" x14ac:dyDescent="0.25">
      <c r="A1338" s="30" t="s">
        <v>1907</v>
      </c>
      <c r="B1338" s="40" t="s">
        <v>1908</v>
      </c>
      <c r="C1338" s="39"/>
      <c r="D1338" s="38">
        <v>12</v>
      </c>
      <c r="E1338" s="38">
        <f t="shared" si="36"/>
        <v>6.1355025743546223</v>
      </c>
      <c r="F1338" s="32"/>
      <c r="G1338" s="32"/>
    </row>
    <row r="1339" spans="1:7" x14ac:dyDescent="0.25">
      <c r="A1339" s="30" t="s">
        <v>1909</v>
      </c>
      <c r="B1339" s="40" t="s">
        <v>1910</v>
      </c>
      <c r="C1339" s="39"/>
      <c r="D1339" s="38">
        <v>10</v>
      </c>
      <c r="E1339" s="38">
        <f t="shared" si="36"/>
        <v>5.1129188119621851</v>
      </c>
      <c r="F1339" s="32"/>
      <c r="G1339" s="32"/>
    </row>
    <row r="1340" spans="1:7" x14ac:dyDescent="0.25">
      <c r="A1340" s="30" t="s">
        <v>1911</v>
      </c>
      <c r="B1340" s="40" t="s">
        <v>1912</v>
      </c>
      <c r="C1340" s="39"/>
      <c r="D1340" s="38">
        <v>20</v>
      </c>
      <c r="E1340" s="38">
        <f t="shared" si="36"/>
        <v>10.22583762392437</v>
      </c>
      <c r="F1340" s="32"/>
      <c r="G1340" s="32"/>
    </row>
    <row r="1341" spans="1:7" x14ac:dyDescent="0.25">
      <c r="A1341" s="30"/>
      <c r="B1341" s="40"/>
      <c r="C1341" s="39"/>
      <c r="D1341" s="38"/>
      <c r="E1341" s="38"/>
      <c r="F1341" s="32"/>
      <c r="G1341" s="32"/>
    </row>
    <row r="1342" spans="1:7" x14ac:dyDescent="0.25">
      <c r="A1342" s="30" t="s">
        <v>1913</v>
      </c>
      <c r="B1342" s="40" t="s">
        <v>1914</v>
      </c>
      <c r="C1342" s="39"/>
      <c r="D1342" s="38"/>
      <c r="E1342" s="38"/>
      <c r="F1342" s="32"/>
      <c r="G1342" s="32"/>
    </row>
    <row r="1343" spans="1:7" x14ac:dyDescent="0.25">
      <c r="A1343" s="30" t="s">
        <v>1915</v>
      </c>
      <c r="B1343" s="40" t="s">
        <v>1916</v>
      </c>
      <c r="C1343" s="39"/>
      <c r="D1343" s="38">
        <v>40</v>
      </c>
      <c r="E1343" s="38">
        <f t="shared" si="36"/>
        <v>20.45167524784874</v>
      </c>
      <c r="F1343" s="32"/>
      <c r="G1343" s="32"/>
    </row>
    <row r="1344" spans="1:7" x14ac:dyDescent="0.25">
      <c r="A1344" s="30" t="s">
        <v>1917</v>
      </c>
      <c r="B1344" s="40" t="s">
        <v>1918</v>
      </c>
      <c r="C1344" s="39"/>
      <c r="D1344" s="38">
        <v>35</v>
      </c>
      <c r="E1344" s="38">
        <f t="shared" si="36"/>
        <v>17.895215841867646</v>
      </c>
      <c r="F1344" s="32"/>
      <c r="G1344" s="32"/>
    </row>
    <row r="1345" spans="1:7" x14ac:dyDescent="0.25">
      <c r="A1345" s="30" t="s">
        <v>1919</v>
      </c>
      <c r="B1345" s="40" t="s">
        <v>1920</v>
      </c>
      <c r="C1345" s="39"/>
      <c r="D1345" s="38">
        <v>35</v>
      </c>
      <c r="E1345" s="38">
        <f t="shared" si="36"/>
        <v>17.895215841867646</v>
      </c>
      <c r="F1345" s="32"/>
      <c r="G1345" s="32"/>
    </row>
    <row r="1346" spans="1:7" x14ac:dyDescent="0.25">
      <c r="A1346" s="30" t="s">
        <v>1921</v>
      </c>
      <c r="B1346" s="40" t="s">
        <v>1922</v>
      </c>
      <c r="C1346" s="39"/>
      <c r="D1346" s="38">
        <v>15</v>
      </c>
      <c r="E1346" s="38">
        <f t="shared" si="36"/>
        <v>7.6693782179432777</v>
      </c>
      <c r="F1346" s="32"/>
      <c r="G1346" s="32"/>
    </row>
    <row r="1347" spans="1:7" x14ac:dyDescent="0.25">
      <c r="A1347" s="30" t="s">
        <v>1923</v>
      </c>
      <c r="B1347" s="40" t="s">
        <v>1924</v>
      </c>
      <c r="C1347" s="39"/>
      <c r="D1347" s="38">
        <v>60</v>
      </c>
      <c r="E1347" s="38">
        <f t="shared" si="36"/>
        <v>30.677512871773111</v>
      </c>
      <c r="F1347" s="32"/>
      <c r="G1347" s="32"/>
    </row>
    <row r="1348" spans="1:7" x14ac:dyDescent="0.25">
      <c r="A1348" s="30" t="s">
        <v>1925</v>
      </c>
      <c r="B1348" s="40" t="s">
        <v>1926</v>
      </c>
      <c r="C1348" s="39"/>
      <c r="D1348" s="38">
        <v>85</v>
      </c>
      <c r="E1348" s="38">
        <f t="shared" si="36"/>
        <v>43.459809901678575</v>
      </c>
      <c r="F1348" s="32"/>
      <c r="G1348" s="32"/>
    </row>
    <row r="1349" spans="1:7" x14ac:dyDescent="0.25">
      <c r="A1349" s="30" t="s">
        <v>1927</v>
      </c>
      <c r="B1349" s="40" t="s">
        <v>1928</v>
      </c>
      <c r="C1349" s="39"/>
      <c r="D1349" s="38">
        <v>90</v>
      </c>
      <c r="E1349" s="38">
        <f t="shared" si="36"/>
        <v>46.016269307659663</v>
      </c>
      <c r="F1349" s="32"/>
      <c r="G1349" s="32"/>
    </row>
    <row r="1350" spans="1:7" x14ac:dyDescent="0.25">
      <c r="A1350" s="30" t="s">
        <v>1929</v>
      </c>
      <c r="B1350" s="40" t="s">
        <v>1930</v>
      </c>
      <c r="C1350" s="39"/>
      <c r="D1350" s="38">
        <v>130</v>
      </c>
      <c r="E1350" s="38">
        <f t="shared" si="36"/>
        <v>66.46794455550841</v>
      </c>
      <c r="F1350" s="32"/>
      <c r="G1350" s="32"/>
    </row>
    <row r="1351" spans="1:7" x14ac:dyDescent="0.25">
      <c r="A1351" s="30" t="s">
        <v>1931</v>
      </c>
      <c r="B1351" s="40" t="s">
        <v>1932</v>
      </c>
      <c r="C1351" s="39"/>
      <c r="D1351" s="38">
        <v>65</v>
      </c>
      <c r="E1351" s="38">
        <f t="shared" si="36"/>
        <v>33.233972277754205</v>
      </c>
      <c r="F1351" s="32"/>
      <c r="G1351" s="32"/>
    </row>
    <row r="1352" spans="1:7" x14ac:dyDescent="0.25">
      <c r="A1352" s="30" t="s">
        <v>1933</v>
      </c>
      <c r="B1352" s="40" t="s">
        <v>1934</v>
      </c>
      <c r="C1352" s="39"/>
      <c r="D1352" s="38">
        <v>70</v>
      </c>
      <c r="E1352" s="38">
        <f t="shared" si="36"/>
        <v>35.790431683735292</v>
      </c>
      <c r="F1352" s="32"/>
      <c r="G1352" s="32"/>
    </row>
    <row r="1353" spans="1:7" x14ac:dyDescent="0.25">
      <c r="A1353" s="30" t="s">
        <v>1935</v>
      </c>
      <c r="B1353" s="40" t="s">
        <v>1936</v>
      </c>
      <c r="C1353" s="39"/>
      <c r="D1353" s="38">
        <v>75</v>
      </c>
      <c r="E1353" s="38">
        <f t="shared" si="36"/>
        <v>38.346891089716387</v>
      </c>
      <c r="F1353" s="32"/>
      <c r="G1353" s="32"/>
    </row>
    <row r="1354" spans="1:7" x14ac:dyDescent="0.25">
      <c r="A1354" s="30" t="s">
        <v>1937</v>
      </c>
      <c r="B1354" s="40" t="s">
        <v>1938</v>
      </c>
      <c r="C1354" s="39"/>
      <c r="D1354" s="38">
        <v>100</v>
      </c>
      <c r="E1354" s="38">
        <f t="shared" si="36"/>
        <v>51.129188119621851</v>
      </c>
      <c r="F1354" s="32"/>
      <c r="G1354" s="32"/>
    </row>
    <row r="1355" spans="1:7" x14ac:dyDescent="0.25">
      <c r="A1355" s="30" t="s">
        <v>1939</v>
      </c>
      <c r="B1355" s="40" t="s">
        <v>1940</v>
      </c>
      <c r="C1355" s="39"/>
      <c r="D1355" s="38">
        <v>140</v>
      </c>
      <c r="E1355" s="38">
        <f t="shared" si="36"/>
        <v>71.580863367470585</v>
      </c>
      <c r="F1355" s="32"/>
      <c r="G1355" s="32"/>
    </row>
    <row r="1356" spans="1:7" x14ac:dyDescent="0.25">
      <c r="A1356" s="30" t="s">
        <v>1941</v>
      </c>
      <c r="B1356" s="40" t="s">
        <v>1942</v>
      </c>
      <c r="C1356" s="39"/>
      <c r="D1356" s="38">
        <v>100</v>
      </c>
      <c r="E1356" s="38">
        <f t="shared" si="36"/>
        <v>51.129188119621851</v>
      </c>
      <c r="F1356" s="32"/>
      <c r="G1356" s="32"/>
    </row>
    <row r="1357" spans="1:7" x14ac:dyDescent="0.25">
      <c r="A1357" s="30" t="s">
        <v>1943</v>
      </c>
      <c r="B1357" s="40" t="s">
        <v>1944</v>
      </c>
      <c r="C1357" s="39"/>
      <c r="D1357" s="38">
        <v>140</v>
      </c>
      <c r="E1357" s="38">
        <f t="shared" si="36"/>
        <v>71.580863367470585</v>
      </c>
      <c r="F1357" s="32"/>
      <c r="G1357" s="32"/>
    </row>
    <row r="1358" spans="1:7" x14ac:dyDescent="0.25">
      <c r="A1358" s="30" t="s">
        <v>1945</v>
      </c>
      <c r="B1358" s="40" t="s">
        <v>1946</v>
      </c>
      <c r="C1358" s="39"/>
      <c r="D1358" s="38">
        <v>45</v>
      </c>
      <c r="E1358" s="38">
        <f t="shared" si="36"/>
        <v>23.008134653829831</v>
      </c>
      <c r="F1358" s="32"/>
      <c r="G1358" s="32"/>
    </row>
    <row r="1359" spans="1:7" x14ac:dyDescent="0.25">
      <c r="A1359" s="30" t="s">
        <v>1947</v>
      </c>
      <c r="B1359" s="40" t="s">
        <v>1948</v>
      </c>
      <c r="C1359" s="39"/>
      <c r="D1359" s="38">
        <v>45</v>
      </c>
      <c r="E1359" s="38">
        <f t="shared" si="36"/>
        <v>23.008134653829831</v>
      </c>
      <c r="F1359" s="32"/>
      <c r="G1359" s="32"/>
    </row>
    <row r="1360" spans="1:7" ht="25.5" x14ac:dyDescent="0.25">
      <c r="A1360" s="30" t="s">
        <v>1949</v>
      </c>
      <c r="B1360" s="40" t="s">
        <v>1950</v>
      </c>
      <c r="C1360" s="39"/>
      <c r="D1360" s="38">
        <v>80</v>
      </c>
      <c r="E1360" s="38">
        <f t="shared" si="36"/>
        <v>40.903350495697481</v>
      </c>
      <c r="F1360" s="32"/>
      <c r="G1360" s="32"/>
    </row>
    <row r="1361" spans="1:7" ht="25.5" x14ac:dyDescent="0.25">
      <c r="A1361" s="30" t="s">
        <v>1951</v>
      </c>
      <c r="B1361" s="40" t="s">
        <v>1952</v>
      </c>
      <c r="C1361" s="39"/>
      <c r="D1361" s="38">
        <v>85</v>
      </c>
      <c r="E1361" s="38">
        <f t="shared" si="36"/>
        <v>43.459809901678575</v>
      </c>
      <c r="F1361" s="32"/>
      <c r="G1361" s="32"/>
    </row>
    <row r="1362" spans="1:7" ht="25.5" x14ac:dyDescent="0.25">
      <c r="A1362" s="30" t="s">
        <v>1953</v>
      </c>
      <c r="B1362" s="40" t="s">
        <v>1954</v>
      </c>
      <c r="C1362" s="39"/>
      <c r="D1362" s="38">
        <v>90</v>
      </c>
      <c r="E1362" s="38">
        <f t="shared" si="36"/>
        <v>46.016269307659663</v>
      </c>
      <c r="F1362" s="32"/>
      <c r="G1362" s="32"/>
    </row>
    <row r="1363" spans="1:7" x14ac:dyDescent="0.25">
      <c r="A1363" s="30" t="s">
        <v>1955</v>
      </c>
      <c r="B1363" s="40" t="s">
        <v>1956</v>
      </c>
      <c r="C1363" s="39"/>
      <c r="D1363" s="38">
        <v>80</v>
      </c>
      <c r="E1363" s="38">
        <f t="shared" si="36"/>
        <v>40.903350495697481</v>
      </c>
      <c r="F1363" s="32"/>
      <c r="G1363" s="32"/>
    </row>
    <row r="1364" spans="1:7" x14ac:dyDescent="0.25">
      <c r="A1364" s="30" t="s">
        <v>1957</v>
      </c>
      <c r="B1364" s="40" t="s">
        <v>1958</v>
      </c>
      <c r="C1364" s="39"/>
      <c r="D1364" s="38">
        <v>90</v>
      </c>
      <c r="E1364" s="38">
        <f t="shared" si="36"/>
        <v>46.016269307659663</v>
      </c>
      <c r="F1364" s="32"/>
      <c r="G1364" s="32"/>
    </row>
    <row r="1365" spans="1:7" x14ac:dyDescent="0.25">
      <c r="A1365" s="30" t="s">
        <v>1959</v>
      </c>
      <c r="B1365" s="40" t="s">
        <v>1960</v>
      </c>
      <c r="C1365" s="39"/>
      <c r="D1365" s="38">
        <v>40</v>
      </c>
      <c r="E1365" s="38">
        <f t="shared" si="36"/>
        <v>20.45167524784874</v>
      </c>
      <c r="F1365" s="32"/>
      <c r="G1365" s="32"/>
    </row>
    <row r="1366" spans="1:7" x14ac:dyDescent="0.25">
      <c r="A1366" s="30"/>
      <c r="B1366" s="40"/>
      <c r="C1366" s="39"/>
      <c r="D1366" s="38"/>
      <c r="E1366" s="38"/>
      <c r="F1366" s="32"/>
      <c r="G1366" s="32"/>
    </row>
    <row r="1367" spans="1:7" x14ac:dyDescent="0.25">
      <c r="A1367" s="43" t="s">
        <v>2727</v>
      </c>
      <c r="B1367" s="40"/>
      <c r="C1367" s="39"/>
      <c r="D1367" s="38"/>
      <c r="E1367" s="38"/>
      <c r="F1367" s="32"/>
      <c r="G1367" s="32"/>
    </row>
    <row r="1368" spans="1:7" ht="25.5" x14ac:dyDescent="0.25">
      <c r="A1368" s="30">
        <v>25</v>
      </c>
      <c r="B1368" s="40" t="s">
        <v>1961</v>
      </c>
      <c r="C1368" s="39"/>
      <c r="D1368" s="38"/>
      <c r="E1368" s="38"/>
      <c r="F1368" s="32"/>
      <c r="G1368" s="32"/>
    </row>
    <row r="1369" spans="1:7" x14ac:dyDescent="0.25">
      <c r="A1369" s="30" t="s">
        <v>1962</v>
      </c>
      <c r="B1369" s="40" t="s">
        <v>1963</v>
      </c>
      <c r="C1369" s="39"/>
      <c r="D1369" s="38">
        <v>1045</v>
      </c>
      <c r="E1369" s="38">
        <f t="shared" si="36"/>
        <v>534.30001585004834</v>
      </c>
      <c r="F1369" s="33">
        <v>554.4</v>
      </c>
      <c r="G1369" s="32"/>
    </row>
    <row r="1370" spans="1:7" ht="25.5" x14ac:dyDescent="0.25">
      <c r="A1370" s="30" t="s">
        <v>1964</v>
      </c>
      <c r="B1370" s="40" t="s">
        <v>1965</v>
      </c>
      <c r="C1370" s="39"/>
      <c r="D1370" s="38">
        <v>1638</v>
      </c>
      <c r="E1370" s="38">
        <f t="shared" si="36"/>
        <v>837.49610139940592</v>
      </c>
      <c r="F1370" s="33">
        <v>902</v>
      </c>
      <c r="G1370" s="32"/>
    </row>
    <row r="1371" spans="1:7" x14ac:dyDescent="0.25">
      <c r="A1371" s="30" t="s">
        <v>1966</v>
      </c>
      <c r="B1371" s="40" t="s">
        <v>1967</v>
      </c>
      <c r="C1371" s="39"/>
      <c r="D1371" s="38">
        <v>513</v>
      </c>
      <c r="E1371" s="38">
        <f t="shared" ref="E1371:E1434" si="37">D1371/1.95583</f>
        <v>262.29273505366007</v>
      </c>
      <c r="F1371" s="33">
        <v>253</v>
      </c>
      <c r="G1371" s="32"/>
    </row>
    <row r="1372" spans="1:7" ht="25.5" x14ac:dyDescent="0.25">
      <c r="A1372" s="30" t="s">
        <v>1968</v>
      </c>
      <c r="B1372" s="40" t="s">
        <v>1969</v>
      </c>
      <c r="C1372" s="39"/>
      <c r="D1372" s="38">
        <v>504</v>
      </c>
      <c r="E1372" s="38">
        <f t="shared" si="37"/>
        <v>257.69110812289415</v>
      </c>
      <c r="F1372" s="33">
        <v>281.60000000000002</v>
      </c>
      <c r="G1372" s="32"/>
    </row>
    <row r="1373" spans="1:7" ht="25.5" x14ac:dyDescent="0.25">
      <c r="A1373" s="30" t="s">
        <v>1970</v>
      </c>
      <c r="B1373" s="40" t="s">
        <v>1971</v>
      </c>
      <c r="C1373" s="39"/>
      <c r="D1373" s="38">
        <v>764</v>
      </c>
      <c r="E1373" s="38">
        <f t="shared" si="37"/>
        <v>390.62699723391091</v>
      </c>
      <c r="F1373" s="33">
        <v>396</v>
      </c>
      <c r="G1373" s="32"/>
    </row>
    <row r="1374" spans="1:7" x14ac:dyDescent="0.25">
      <c r="A1374" s="30" t="s">
        <v>3049</v>
      </c>
      <c r="B1374" s="40" t="s">
        <v>3054</v>
      </c>
      <c r="C1374" s="39"/>
      <c r="D1374" s="38">
        <v>2310</v>
      </c>
      <c r="E1374" s="38">
        <f t="shared" si="37"/>
        <v>1181.0842455632646</v>
      </c>
      <c r="F1374" s="33">
        <v>1100</v>
      </c>
      <c r="G1374" s="32"/>
    </row>
    <row r="1375" spans="1:7" x14ac:dyDescent="0.25">
      <c r="A1375" s="30" t="s">
        <v>3050</v>
      </c>
      <c r="B1375" s="40" t="s">
        <v>3051</v>
      </c>
      <c r="C1375" s="39"/>
      <c r="D1375" s="38">
        <v>1620</v>
      </c>
      <c r="E1375" s="38">
        <f t="shared" si="37"/>
        <v>828.29284753787397</v>
      </c>
      <c r="F1375" s="33">
        <v>960</v>
      </c>
      <c r="G1375" s="32"/>
    </row>
    <row r="1376" spans="1:7" x14ac:dyDescent="0.25">
      <c r="A1376" s="30" t="s">
        <v>2762</v>
      </c>
      <c r="B1376" s="40" t="s">
        <v>1973</v>
      </c>
      <c r="C1376" s="39"/>
      <c r="D1376" s="38">
        <v>1053</v>
      </c>
      <c r="E1376" s="38">
        <f t="shared" si="37"/>
        <v>538.39035089961806</v>
      </c>
      <c r="F1376" s="33">
        <v>340</v>
      </c>
      <c r="G1376" s="32"/>
    </row>
    <row r="1377" spans="1:7" ht="25.5" x14ac:dyDescent="0.25">
      <c r="A1377" s="30" t="s">
        <v>2763</v>
      </c>
      <c r="B1377" s="40" t="s">
        <v>1974</v>
      </c>
      <c r="C1377" s="39"/>
      <c r="D1377" s="38">
        <v>1941</v>
      </c>
      <c r="E1377" s="38">
        <f t="shared" si="37"/>
        <v>992.41754140186015</v>
      </c>
      <c r="F1377" s="33">
        <v>1078</v>
      </c>
      <c r="G1377" s="32"/>
    </row>
    <row r="1378" spans="1:7" ht="25.5" x14ac:dyDescent="0.25">
      <c r="A1378" s="30" t="s">
        <v>2764</v>
      </c>
      <c r="B1378" s="40" t="s">
        <v>1975</v>
      </c>
      <c r="C1378" s="39"/>
      <c r="D1378" s="38">
        <v>2891</v>
      </c>
      <c r="E1378" s="38">
        <f t="shared" si="37"/>
        <v>1478.1448285382676</v>
      </c>
      <c r="F1378" s="33">
        <v>1606</v>
      </c>
      <c r="G1378" s="32"/>
    </row>
    <row r="1379" spans="1:7" ht="25.5" x14ac:dyDescent="0.25">
      <c r="A1379" s="30" t="s">
        <v>2765</v>
      </c>
      <c r="B1379" s="40" t="s">
        <v>1976</v>
      </c>
      <c r="C1379" s="39"/>
      <c r="D1379" s="38">
        <v>2375</v>
      </c>
      <c r="E1379" s="38">
        <f t="shared" si="37"/>
        <v>1214.3182178410188</v>
      </c>
      <c r="F1379" s="33">
        <v>1317.8</v>
      </c>
      <c r="G1379" s="32"/>
    </row>
    <row r="1380" spans="1:7" ht="25.5" x14ac:dyDescent="0.25">
      <c r="A1380" s="30" t="s">
        <v>2766</v>
      </c>
      <c r="B1380" s="40" t="s">
        <v>1977</v>
      </c>
      <c r="C1380" s="39"/>
      <c r="D1380" s="38">
        <v>3138</v>
      </c>
      <c r="E1380" s="38">
        <f t="shared" si="37"/>
        <v>1604.4339231937336</v>
      </c>
      <c r="F1380" s="33">
        <v>1738</v>
      </c>
      <c r="G1380" s="32"/>
    </row>
    <row r="1381" spans="1:7" x14ac:dyDescent="0.25">
      <c r="A1381" s="30" t="s">
        <v>2767</v>
      </c>
      <c r="B1381" s="40" t="s">
        <v>1978</v>
      </c>
      <c r="C1381" s="39"/>
      <c r="D1381" s="38">
        <v>9004</v>
      </c>
      <c r="E1381" s="38">
        <f t="shared" si="37"/>
        <v>4603.6720982907509</v>
      </c>
      <c r="F1381" s="33">
        <v>4774</v>
      </c>
      <c r="G1381" s="32"/>
    </row>
    <row r="1382" spans="1:7" x14ac:dyDescent="0.25">
      <c r="A1382" s="30" t="s">
        <v>2768</v>
      </c>
      <c r="B1382" s="40" t="s">
        <v>1979</v>
      </c>
      <c r="C1382" s="39"/>
      <c r="D1382" s="38">
        <v>3278</v>
      </c>
      <c r="E1382" s="38">
        <f t="shared" si="37"/>
        <v>1676.0147865612041</v>
      </c>
      <c r="F1382" s="33">
        <v>1738</v>
      </c>
      <c r="G1382" s="32"/>
    </row>
    <row r="1383" spans="1:7" ht="25.5" x14ac:dyDescent="0.25">
      <c r="A1383" s="30" t="s">
        <v>1980</v>
      </c>
      <c r="B1383" s="40" t="s">
        <v>1981</v>
      </c>
      <c r="C1383" s="39"/>
      <c r="D1383" s="38">
        <v>4793</v>
      </c>
      <c r="E1383" s="38">
        <f t="shared" si="37"/>
        <v>2450.6219865734752</v>
      </c>
      <c r="F1383" s="33">
        <v>2662</v>
      </c>
      <c r="G1383" s="32"/>
    </row>
    <row r="1384" spans="1:7" ht="25.5" x14ac:dyDescent="0.25">
      <c r="A1384" s="30" t="s">
        <v>1982</v>
      </c>
      <c r="B1384" s="40" t="s">
        <v>1983</v>
      </c>
      <c r="C1384" s="39"/>
      <c r="D1384" s="38">
        <v>8375</v>
      </c>
      <c r="E1384" s="38">
        <f t="shared" si="37"/>
        <v>4282.0695050183303</v>
      </c>
      <c r="F1384" s="33">
        <v>4598</v>
      </c>
      <c r="G1384" s="32"/>
    </row>
    <row r="1385" spans="1:7" ht="25.5" x14ac:dyDescent="0.25">
      <c r="A1385" s="30" t="s">
        <v>1984</v>
      </c>
      <c r="B1385" s="40" t="s">
        <v>1985</v>
      </c>
      <c r="C1385" s="39"/>
      <c r="D1385" s="38">
        <v>10567</v>
      </c>
      <c r="E1385" s="38">
        <f t="shared" si="37"/>
        <v>5402.8213086004407</v>
      </c>
      <c r="F1385" s="33">
        <v>4741</v>
      </c>
      <c r="G1385" s="32"/>
    </row>
    <row r="1386" spans="1:7" ht="25.5" x14ac:dyDescent="0.25">
      <c r="A1386" s="30" t="s">
        <v>1986</v>
      </c>
      <c r="B1386" s="40" t="s">
        <v>1987</v>
      </c>
      <c r="C1386" s="39"/>
      <c r="D1386" s="38">
        <v>18854</v>
      </c>
      <c r="E1386" s="38">
        <f t="shared" si="37"/>
        <v>9639.8971280735041</v>
      </c>
      <c r="F1386" s="33">
        <v>8459</v>
      </c>
      <c r="G1386" s="32"/>
    </row>
    <row r="1387" spans="1:7" ht="25.5" x14ac:dyDescent="0.25">
      <c r="A1387" s="30" t="s">
        <v>1988</v>
      </c>
      <c r="B1387" s="40" t="s">
        <v>1989</v>
      </c>
      <c r="C1387" s="39"/>
      <c r="D1387" s="38">
        <v>975</v>
      </c>
      <c r="E1387" s="38">
        <f t="shared" si="37"/>
        <v>498.50958416631306</v>
      </c>
      <c r="F1387" s="33">
        <v>519.20000000000005</v>
      </c>
      <c r="G1387" s="32"/>
    </row>
    <row r="1388" spans="1:7" x14ac:dyDescent="0.25">
      <c r="A1388" s="30" t="s">
        <v>2769</v>
      </c>
      <c r="B1388" s="40" t="s">
        <v>1990</v>
      </c>
      <c r="C1388" s="39"/>
      <c r="D1388" s="38">
        <v>1559</v>
      </c>
      <c r="E1388" s="38">
        <f t="shared" si="37"/>
        <v>797.10404278490466</v>
      </c>
      <c r="F1388" s="33">
        <v>847</v>
      </c>
      <c r="G1388" s="32"/>
    </row>
    <row r="1389" spans="1:7" ht="25.5" x14ac:dyDescent="0.25">
      <c r="A1389" s="30" t="s">
        <v>2770</v>
      </c>
      <c r="B1389" s="40" t="s">
        <v>1991</v>
      </c>
      <c r="C1389" s="39"/>
      <c r="D1389" s="38">
        <v>2795</v>
      </c>
      <c r="E1389" s="38">
        <f t="shared" si="37"/>
        <v>1429.0608079434307</v>
      </c>
      <c r="F1389" s="33">
        <v>1474</v>
      </c>
      <c r="G1389" s="32"/>
    </row>
    <row r="1390" spans="1:7" x14ac:dyDescent="0.25">
      <c r="A1390" s="30" t="s">
        <v>2771</v>
      </c>
      <c r="B1390" s="40" t="s">
        <v>1992</v>
      </c>
      <c r="C1390" s="39"/>
      <c r="D1390" s="38">
        <v>1485</v>
      </c>
      <c r="E1390" s="38">
        <f t="shared" si="37"/>
        <v>759.26844357638447</v>
      </c>
      <c r="F1390" s="33">
        <v>727.1</v>
      </c>
      <c r="G1390" s="32"/>
    </row>
    <row r="1391" spans="1:7" ht="25.5" x14ac:dyDescent="0.25">
      <c r="A1391" s="30" t="s">
        <v>2772</v>
      </c>
      <c r="B1391" s="40" t="s">
        <v>2959</v>
      </c>
      <c r="C1391" s="39"/>
      <c r="D1391" s="38">
        <v>2525</v>
      </c>
      <c r="E1391" s="38">
        <f t="shared" si="37"/>
        <v>1291.0120000204518</v>
      </c>
      <c r="F1391" s="33">
        <v>1403.6</v>
      </c>
      <c r="G1391" s="32"/>
    </row>
    <row r="1392" spans="1:7" ht="25.5" x14ac:dyDescent="0.25">
      <c r="A1392" s="30" t="s">
        <v>2773</v>
      </c>
      <c r="B1392" s="40" t="s">
        <v>1993</v>
      </c>
      <c r="C1392" s="39"/>
      <c r="D1392" s="38">
        <v>5783</v>
      </c>
      <c r="E1392" s="38">
        <f t="shared" si="37"/>
        <v>2956.8009489577316</v>
      </c>
      <c r="F1392" s="33">
        <v>3671.8</v>
      </c>
      <c r="G1392" s="32"/>
    </row>
    <row r="1393" spans="1:7" ht="25.5" x14ac:dyDescent="0.25">
      <c r="A1393" s="30" t="s">
        <v>2774</v>
      </c>
      <c r="B1393" s="40" t="s">
        <v>2960</v>
      </c>
      <c r="C1393" s="39"/>
      <c r="D1393" s="38">
        <v>5659</v>
      </c>
      <c r="E1393" s="38">
        <f t="shared" si="37"/>
        <v>2893.4007556894003</v>
      </c>
      <c r="F1393" s="33">
        <v>3671.8</v>
      </c>
      <c r="G1393" s="32"/>
    </row>
    <row r="1394" spans="1:7" ht="25.5" x14ac:dyDescent="0.25">
      <c r="A1394" s="30" t="s">
        <v>2775</v>
      </c>
      <c r="B1394" s="40" t="s">
        <v>1994</v>
      </c>
      <c r="C1394" s="39"/>
      <c r="D1394" s="38">
        <v>6657</v>
      </c>
      <c r="E1394" s="38">
        <f t="shared" si="37"/>
        <v>3403.6700531232264</v>
      </c>
      <c r="F1394" s="33">
        <v>3671.8</v>
      </c>
      <c r="G1394" s="32"/>
    </row>
    <row r="1395" spans="1:7" ht="25.5" x14ac:dyDescent="0.25">
      <c r="A1395" s="30" t="s">
        <v>2776</v>
      </c>
      <c r="B1395" s="40" t="s">
        <v>1995</v>
      </c>
      <c r="C1395" s="39"/>
      <c r="D1395" s="38">
        <v>6451</v>
      </c>
      <c r="E1395" s="38">
        <f t="shared" si="37"/>
        <v>3298.3439255968055</v>
      </c>
      <c r="F1395" s="33">
        <v>3982</v>
      </c>
      <c r="G1395" s="32"/>
    </row>
    <row r="1396" spans="1:7" x14ac:dyDescent="0.25">
      <c r="A1396" s="30" t="s">
        <v>1996</v>
      </c>
      <c r="B1396" s="40" t="s">
        <v>1997</v>
      </c>
      <c r="C1396" s="39"/>
      <c r="D1396" s="38">
        <v>2531</v>
      </c>
      <c r="E1396" s="38">
        <f t="shared" si="37"/>
        <v>1294.0797513076291</v>
      </c>
      <c r="F1396" s="33">
        <v>673.2</v>
      </c>
      <c r="G1396" s="32"/>
    </row>
    <row r="1397" spans="1:7" ht="25.5" x14ac:dyDescent="0.25">
      <c r="A1397" s="30" t="s">
        <v>1998</v>
      </c>
      <c r="B1397" s="40" t="s">
        <v>1999</v>
      </c>
      <c r="C1397" s="39"/>
      <c r="D1397" s="38">
        <v>1843</v>
      </c>
      <c r="E1397" s="38">
        <f t="shared" si="37"/>
        <v>942.31093704463069</v>
      </c>
      <c r="F1397" s="33">
        <v>1036.2</v>
      </c>
      <c r="G1397" s="32"/>
    </row>
    <row r="1398" spans="1:7" ht="25.5" x14ac:dyDescent="0.25">
      <c r="A1398" s="30" t="s">
        <v>2000</v>
      </c>
      <c r="B1398" s="40" t="s">
        <v>2001</v>
      </c>
      <c r="C1398" s="39"/>
      <c r="D1398" s="38">
        <v>5670</v>
      </c>
      <c r="E1398" s="38">
        <f t="shared" si="37"/>
        <v>2899.0249663825589</v>
      </c>
      <c r="F1398" s="33">
        <v>3795</v>
      </c>
      <c r="G1398" s="32"/>
    </row>
    <row r="1399" spans="1:7" x14ac:dyDescent="0.25">
      <c r="A1399" s="30" t="s">
        <v>2002</v>
      </c>
      <c r="B1399" s="40" t="s">
        <v>2003</v>
      </c>
      <c r="C1399" s="39"/>
      <c r="D1399" s="38">
        <v>4338</v>
      </c>
      <c r="E1399" s="38">
        <f t="shared" si="37"/>
        <v>2217.9841806291956</v>
      </c>
      <c r="F1399" s="33">
        <v>3047</v>
      </c>
      <c r="G1399" s="32"/>
    </row>
    <row r="1400" spans="1:7" ht="25.5" x14ac:dyDescent="0.25">
      <c r="A1400" s="30" t="s">
        <v>2004</v>
      </c>
      <c r="B1400" s="40" t="s">
        <v>2005</v>
      </c>
      <c r="C1400" s="39"/>
      <c r="D1400" s="38">
        <v>7513</v>
      </c>
      <c r="E1400" s="38">
        <f t="shared" si="37"/>
        <v>3841.3359034271894</v>
      </c>
      <c r="F1400" s="33">
        <v>5016</v>
      </c>
      <c r="G1400" s="32"/>
    </row>
    <row r="1401" spans="1:7" ht="25.5" x14ac:dyDescent="0.25">
      <c r="A1401" s="30" t="s">
        <v>2006</v>
      </c>
      <c r="B1401" s="40" t="s">
        <v>2777</v>
      </c>
      <c r="C1401" s="39"/>
      <c r="D1401" s="38">
        <v>1293</v>
      </c>
      <c r="E1401" s="38">
        <f t="shared" si="37"/>
        <v>661.10040238671047</v>
      </c>
      <c r="F1401" s="33">
        <v>702.9</v>
      </c>
      <c r="G1401" s="32"/>
    </row>
    <row r="1402" spans="1:7" ht="25.5" x14ac:dyDescent="0.25">
      <c r="A1402" s="30" t="s">
        <v>2778</v>
      </c>
      <c r="B1402" s="40" t="s">
        <v>2779</v>
      </c>
      <c r="C1402" s="39"/>
      <c r="D1402" s="38">
        <v>3441</v>
      </c>
      <c r="E1402" s="38">
        <f t="shared" si="37"/>
        <v>1759.3553631961879</v>
      </c>
      <c r="F1402" s="33">
        <v>1634.6</v>
      </c>
      <c r="G1402" s="32"/>
    </row>
    <row r="1403" spans="1:7" ht="25.5" x14ac:dyDescent="0.25">
      <c r="A1403" s="30" t="s">
        <v>2780</v>
      </c>
      <c r="B1403" s="40" t="s">
        <v>2781</v>
      </c>
      <c r="C1403" s="39"/>
      <c r="D1403" s="38">
        <v>3963</v>
      </c>
      <c r="E1403" s="38">
        <f t="shared" si="37"/>
        <v>2026.249725180614</v>
      </c>
      <c r="F1403" s="33">
        <v>1956.9</v>
      </c>
      <c r="G1403" s="32"/>
    </row>
    <row r="1404" spans="1:7" x14ac:dyDescent="0.25">
      <c r="A1404" s="30" t="s">
        <v>2782</v>
      </c>
      <c r="B1404" s="40" t="s">
        <v>2783</v>
      </c>
      <c r="C1404" s="39"/>
      <c r="D1404" s="38">
        <v>10125</v>
      </c>
      <c r="E1404" s="38">
        <f t="shared" si="37"/>
        <v>5176.8302971117118</v>
      </c>
      <c r="F1404" s="33">
        <v>5764</v>
      </c>
      <c r="G1404" s="32"/>
    </row>
    <row r="1405" spans="1:7" x14ac:dyDescent="0.25">
      <c r="A1405" s="30" t="s">
        <v>2784</v>
      </c>
      <c r="B1405" s="40" t="s">
        <v>2785</v>
      </c>
      <c r="C1405" s="39"/>
      <c r="D1405" s="38">
        <v>11813</v>
      </c>
      <c r="E1405" s="38">
        <f t="shared" si="37"/>
        <v>6039.8909925709295</v>
      </c>
      <c r="F1405" s="33">
        <v>6912.4</v>
      </c>
      <c r="G1405" s="32"/>
    </row>
    <row r="1406" spans="1:7" ht="25.5" x14ac:dyDescent="0.25">
      <c r="A1406" s="30" t="s">
        <v>2786</v>
      </c>
      <c r="B1406" s="40" t="s">
        <v>2787</v>
      </c>
      <c r="C1406" s="39"/>
      <c r="D1406" s="38">
        <v>1225</v>
      </c>
      <c r="E1406" s="38">
        <f t="shared" si="37"/>
        <v>626.33255446536771</v>
      </c>
      <c r="F1406" s="33">
        <v>669.9</v>
      </c>
      <c r="G1406" s="32"/>
    </row>
    <row r="1407" spans="1:7" ht="25.5" x14ac:dyDescent="0.25">
      <c r="A1407" s="30" t="s">
        <v>2788</v>
      </c>
      <c r="B1407" s="40" t="s">
        <v>2789</v>
      </c>
      <c r="C1407" s="39"/>
      <c r="D1407" s="38">
        <v>1467</v>
      </c>
      <c r="E1407" s="38">
        <f t="shared" si="37"/>
        <v>750.06518971485252</v>
      </c>
      <c r="F1407" s="33">
        <v>798.6</v>
      </c>
      <c r="G1407" s="32"/>
    </row>
    <row r="1408" spans="1:7" x14ac:dyDescent="0.25">
      <c r="A1408" s="30" t="s">
        <v>2007</v>
      </c>
      <c r="B1408" s="40" t="s">
        <v>2008</v>
      </c>
      <c r="C1408" s="39"/>
      <c r="D1408" s="38">
        <v>904</v>
      </c>
      <c r="E1408" s="38">
        <f t="shared" si="37"/>
        <v>462.20786060138153</v>
      </c>
      <c r="F1408" s="33">
        <v>548.9</v>
      </c>
      <c r="G1408" s="32"/>
    </row>
    <row r="1409" spans="1:7" x14ac:dyDescent="0.25">
      <c r="A1409" s="30" t="s">
        <v>2009</v>
      </c>
      <c r="B1409" s="40" t="s">
        <v>2010</v>
      </c>
      <c r="C1409" s="39"/>
      <c r="D1409" s="38">
        <v>1634</v>
      </c>
      <c r="E1409" s="38">
        <f t="shared" si="37"/>
        <v>835.450933874621</v>
      </c>
      <c r="F1409" s="33">
        <v>946</v>
      </c>
      <c r="G1409" s="32"/>
    </row>
    <row r="1410" spans="1:7" ht="25.5" x14ac:dyDescent="0.25">
      <c r="A1410" s="30" t="s">
        <v>2011</v>
      </c>
      <c r="B1410" s="40" t="s">
        <v>2012</v>
      </c>
      <c r="C1410" s="39"/>
      <c r="D1410" s="38">
        <v>3421</v>
      </c>
      <c r="E1410" s="38">
        <f t="shared" si="37"/>
        <v>1749.1295255722634</v>
      </c>
      <c r="F1410" s="33">
        <v>1091.2</v>
      </c>
      <c r="G1410" s="32"/>
    </row>
    <row r="1411" spans="1:7" x14ac:dyDescent="0.25">
      <c r="A1411" s="30" t="s">
        <v>2013</v>
      </c>
      <c r="B1411" s="40" t="s">
        <v>2014</v>
      </c>
      <c r="C1411" s="39"/>
      <c r="D1411" s="38">
        <v>1654</v>
      </c>
      <c r="E1411" s="38">
        <f t="shared" si="37"/>
        <v>845.67677149854535</v>
      </c>
      <c r="F1411" s="33">
        <v>877.8</v>
      </c>
      <c r="G1411" s="32"/>
    </row>
    <row r="1412" spans="1:7" x14ac:dyDescent="0.25">
      <c r="A1412" s="30" t="s">
        <v>2015</v>
      </c>
      <c r="B1412" s="40" t="s">
        <v>2016</v>
      </c>
      <c r="C1412" s="39"/>
      <c r="D1412" s="38">
        <v>6417</v>
      </c>
      <c r="E1412" s="38">
        <f t="shared" si="37"/>
        <v>3280.9600016361342</v>
      </c>
      <c r="F1412" s="33">
        <v>3260.4</v>
      </c>
      <c r="G1412" s="32"/>
    </row>
    <row r="1413" spans="1:7" ht="25.5" x14ac:dyDescent="0.25">
      <c r="A1413" s="30" t="s">
        <v>2017</v>
      </c>
      <c r="B1413" s="40" t="s">
        <v>2018</v>
      </c>
      <c r="C1413" s="39"/>
      <c r="D1413" s="38">
        <v>1485</v>
      </c>
      <c r="E1413" s="38">
        <f t="shared" si="37"/>
        <v>759.26844357638447</v>
      </c>
      <c r="F1413" s="33">
        <v>767.8</v>
      </c>
      <c r="G1413" s="32"/>
    </row>
    <row r="1414" spans="1:7" ht="25.5" x14ac:dyDescent="0.25">
      <c r="A1414" s="30" t="s">
        <v>2019</v>
      </c>
      <c r="B1414" s="40" t="s">
        <v>2020</v>
      </c>
      <c r="C1414" s="39"/>
      <c r="D1414" s="38">
        <v>1895</v>
      </c>
      <c r="E1414" s="38">
        <f t="shared" si="37"/>
        <v>968.89811486683402</v>
      </c>
      <c r="F1414" s="33">
        <v>766.7</v>
      </c>
      <c r="G1414" s="32"/>
    </row>
    <row r="1415" spans="1:7" x14ac:dyDescent="0.25">
      <c r="A1415" s="30" t="s">
        <v>2021</v>
      </c>
      <c r="B1415" s="40" t="s">
        <v>2022</v>
      </c>
      <c r="C1415" s="39"/>
      <c r="D1415" s="38">
        <v>1312</v>
      </c>
      <c r="E1415" s="38">
        <f t="shared" si="37"/>
        <v>670.81494812943868</v>
      </c>
      <c r="F1415" s="33">
        <v>688.6</v>
      </c>
      <c r="G1415" s="32"/>
    </row>
    <row r="1416" spans="1:7" ht="25.5" x14ac:dyDescent="0.25">
      <c r="A1416" s="30" t="s">
        <v>2023</v>
      </c>
      <c r="B1416" s="40" t="s">
        <v>2024</v>
      </c>
      <c r="C1416" s="39"/>
      <c r="D1416" s="38">
        <v>1634</v>
      </c>
      <c r="E1416" s="38">
        <f t="shared" si="37"/>
        <v>835.450933874621</v>
      </c>
      <c r="F1416" s="33">
        <v>880</v>
      </c>
      <c r="G1416" s="32"/>
    </row>
    <row r="1417" spans="1:7" ht="25.5" x14ac:dyDescent="0.25">
      <c r="A1417" s="30" t="s">
        <v>2025</v>
      </c>
      <c r="B1417" s="40" t="s">
        <v>2026</v>
      </c>
      <c r="C1417" s="39"/>
      <c r="D1417" s="38">
        <v>921</v>
      </c>
      <c r="E1417" s="38">
        <f t="shared" si="37"/>
        <v>470.89982258171722</v>
      </c>
      <c r="F1417" s="33">
        <v>506</v>
      </c>
      <c r="G1417" s="32"/>
    </row>
    <row r="1418" spans="1:7" ht="25.5" x14ac:dyDescent="0.25">
      <c r="A1418" s="30" t="s">
        <v>2027</v>
      </c>
      <c r="B1418" s="40" t="s">
        <v>2028</v>
      </c>
      <c r="C1418" s="39"/>
      <c r="D1418" s="38">
        <v>1218</v>
      </c>
      <c r="E1418" s="38">
        <f t="shared" si="37"/>
        <v>622.75351129699413</v>
      </c>
      <c r="F1418" s="33">
        <v>682</v>
      </c>
      <c r="G1418" s="32"/>
    </row>
    <row r="1419" spans="1:7" ht="25.5" x14ac:dyDescent="0.25">
      <c r="A1419" s="30" t="s">
        <v>2029</v>
      </c>
      <c r="B1419" s="40" t="s">
        <v>2030</v>
      </c>
      <c r="C1419" s="39"/>
      <c r="D1419" s="38">
        <v>2126</v>
      </c>
      <c r="E1419" s="38">
        <f t="shared" si="37"/>
        <v>1087.0065394231606</v>
      </c>
      <c r="F1419" s="33">
        <v>1049.4000000000001</v>
      </c>
      <c r="G1419" s="32"/>
    </row>
    <row r="1420" spans="1:7" ht="25.5" x14ac:dyDescent="0.25">
      <c r="A1420" s="30" t="s">
        <v>2031</v>
      </c>
      <c r="B1420" s="40" t="s">
        <v>2032</v>
      </c>
      <c r="C1420" s="39"/>
      <c r="D1420" s="38">
        <v>3990</v>
      </c>
      <c r="E1420" s="38">
        <f t="shared" si="37"/>
        <v>2040.0546059729118</v>
      </c>
      <c r="F1420" s="33">
        <v>1890.9</v>
      </c>
      <c r="G1420" s="32"/>
    </row>
    <row r="1421" spans="1:7" x14ac:dyDescent="0.25">
      <c r="A1421" s="30" t="s">
        <v>2033</v>
      </c>
      <c r="B1421" s="40" t="s">
        <v>2034</v>
      </c>
      <c r="C1421" s="39"/>
      <c r="D1421" s="38">
        <v>853</v>
      </c>
      <c r="E1421" s="38">
        <f t="shared" si="37"/>
        <v>436.1319746603744</v>
      </c>
      <c r="F1421" s="33">
        <v>415.8</v>
      </c>
      <c r="G1421" s="32"/>
    </row>
    <row r="1422" spans="1:7" x14ac:dyDescent="0.25">
      <c r="A1422" s="30" t="s">
        <v>2035</v>
      </c>
      <c r="B1422" s="40" t="s">
        <v>2036</v>
      </c>
      <c r="C1422" s="39"/>
      <c r="D1422" s="38">
        <v>1895</v>
      </c>
      <c r="E1422" s="38">
        <f t="shared" si="37"/>
        <v>968.89811486683402</v>
      </c>
      <c r="F1422" s="33">
        <v>1107.7</v>
      </c>
      <c r="G1422" s="32"/>
    </row>
    <row r="1423" spans="1:7" ht="25.5" x14ac:dyDescent="0.25">
      <c r="A1423" s="30" t="s">
        <v>2037</v>
      </c>
      <c r="B1423" s="40" t="s">
        <v>2038</v>
      </c>
      <c r="C1423" s="39"/>
      <c r="D1423" s="38">
        <v>1588</v>
      </c>
      <c r="E1423" s="38">
        <f t="shared" si="37"/>
        <v>811.93150733959499</v>
      </c>
      <c r="F1423" s="33">
        <v>858</v>
      </c>
      <c r="G1423" s="32"/>
    </row>
    <row r="1424" spans="1:7" ht="25.5" x14ac:dyDescent="0.25">
      <c r="A1424" s="30" t="s">
        <v>2039</v>
      </c>
      <c r="B1424" s="40" t="s">
        <v>2040</v>
      </c>
      <c r="C1424" s="39"/>
      <c r="D1424" s="38">
        <v>3421</v>
      </c>
      <c r="E1424" s="38">
        <f t="shared" si="37"/>
        <v>1749.1295255722634</v>
      </c>
      <c r="F1424" s="33">
        <v>1738</v>
      </c>
      <c r="G1424" s="32"/>
    </row>
    <row r="1425" spans="1:7" ht="25.5" x14ac:dyDescent="0.25">
      <c r="A1425" s="30" t="s">
        <v>2790</v>
      </c>
      <c r="B1425" s="40" t="s">
        <v>2791</v>
      </c>
      <c r="C1425" s="39"/>
      <c r="D1425" s="38">
        <v>4388</v>
      </c>
      <c r="E1425" s="38">
        <f t="shared" si="37"/>
        <v>2243.5487746890067</v>
      </c>
      <c r="F1425" s="33">
        <v>1868.9</v>
      </c>
      <c r="G1425" s="32"/>
    </row>
    <row r="1426" spans="1:7" ht="25.5" x14ac:dyDescent="0.25">
      <c r="A1426" s="30" t="s">
        <v>2792</v>
      </c>
      <c r="B1426" s="40" t="s">
        <v>2793</v>
      </c>
      <c r="C1426" s="39"/>
      <c r="D1426" s="38">
        <v>5096</v>
      </c>
      <c r="E1426" s="38">
        <f t="shared" si="37"/>
        <v>2605.5434265759295</v>
      </c>
      <c r="F1426" s="33">
        <v>2422.1999999999998</v>
      </c>
      <c r="G1426" s="32"/>
    </row>
    <row r="1427" spans="1:7" x14ac:dyDescent="0.25">
      <c r="A1427" s="30" t="s">
        <v>2041</v>
      </c>
      <c r="B1427" s="40" t="s">
        <v>2042</v>
      </c>
      <c r="C1427" s="39"/>
      <c r="D1427" s="38">
        <v>2079</v>
      </c>
      <c r="E1427" s="38">
        <f t="shared" si="37"/>
        <v>1062.9758210069383</v>
      </c>
      <c r="F1427" s="33">
        <v>1050.5</v>
      </c>
      <c r="G1427" s="32"/>
    </row>
    <row r="1428" spans="1:7" x14ac:dyDescent="0.25">
      <c r="A1428" s="30" t="s">
        <v>2043</v>
      </c>
      <c r="B1428" s="40" t="s">
        <v>2044</v>
      </c>
      <c r="C1428" s="39"/>
      <c r="D1428" s="38">
        <v>1686</v>
      </c>
      <c r="E1428" s="38">
        <f t="shared" si="37"/>
        <v>862.03811169682433</v>
      </c>
      <c r="F1428" s="33">
        <v>838.2</v>
      </c>
      <c r="G1428" s="32"/>
    </row>
    <row r="1429" spans="1:7" ht="25.5" x14ac:dyDescent="0.25">
      <c r="A1429" s="30" t="s">
        <v>3424</v>
      </c>
      <c r="B1429" s="40" t="s">
        <v>2794</v>
      </c>
      <c r="C1429" s="39"/>
      <c r="D1429" s="38">
        <v>1625</v>
      </c>
      <c r="E1429" s="38">
        <f t="shared" si="37"/>
        <v>830.84930694385503</v>
      </c>
      <c r="F1429" s="33">
        <v>882.2</v>
      </c>
      <c r="G1429" s="32"/>
    </row>
    <row r="1430" spans="1:7" x14ac:dyDescent="0.25">
      <c r="A1430" s="30" t="s">
        <v>2795</v>
      </c>
      <c r="B1430" s="40" t="s">
        <v>3423</v>
      </c>
      <c r="C1430" s="39"/>
      <c r="D1430" s="38"/>
      <c r="E1430" s="38"/>
      <c r="F1430" s="33"/>
      <c r="G1430" s="32"/>
    </row>
    <row r="1431" spans="1:7" ht="25.5" x14ac:dyDescent="0.25">
      <c r="A1431" s="30" t="s">
        <v>2795</v>
      </c>
      <c r="B1431" s="40" t="s">
        <v>2796</v>
      </c>
      <c r="C1431" s="39"/>
      <c r="D1431" s="38">
        <v>1938</v>
      </c>
      <c r="E1431" s="38">
        <f t="shared" si="37"/>
        <v>990.88366575827149</v>
      </c>
      <c r="F1431" s="33">
        <v>1053.8</v>
      </c>
      <c r="G1431" s="32"/>
    </row>
    <row r="1432" spans="1:7" x14ac:dyDescent="0.25">
      <c r="A1432" s="30" t="s">
        <v>3426</v>
      </c>
      <c r="B1432" s="40" t="s">
        <v>3425</v>
      </c>
      <c r="C1432" s="39"/>
      <c r="D1432" s="38"/>
      <c r="E1432" s="38"/>
      <c r="F1432" s="33"/>
      <c r="G1432" s="32"/>
    </row>
    <row r="1433" spans="1:7" x14ac:dyDescent="0.25">
      <c r="A1433" s="30" t="s">
        <v>2797</v>
      </c>
      <c r="B1433" s="40" t="s">
        <v>2045</v>
      </c>
      <c r="C1433" s="39"/>
      <c r="D1433" s="38">
        <v>5889</v>
      </c>
      <c r="E1433" s="38">
        <f t="shared" si="37"/>
        <v>3010.9978883645308</v>
      </c>
      <c r="F1433" s="33">
        <v>2800.6</v>
      </c>
      <c r="G1433" s="32"/>
    </row>
    <row r="1434" spans="1:7" ht="25.5" x14ac:dyDescent="0.25">
      <c r="A1434" s="30" t="s">
        <v>2798</v>
      </c>
      <c r="B1434" s="40" t="s">
        <v>2799</v>
      </c>
      <c r="C1434" s="39"/>
      <c r="D1434" s="38">
        <v>6305</v>
      </c>
      <c r="E1434" s="38">
        <f t="shared" si="37"/>
        <v>3223.6953109421574</v>
      </c>
      <c r="F1434" s="33">
        <v>3047</v>
      </c>
      <c r="G1434" s="32"/>
    </row>
    <row r="1435" spans="1:7" x14ac:dyDescent="0.25">
      <c r="A1435" s="30" t="s">
        <v>2800</v>
      </c>
      <c r="B1435" s="40" t="s">
        <v>2801</v>
      </c>
      <c r="C1435" s="39"/>
      <c r="D1435" s="38">
        <v>3402</v>
      </c>
      <c r="E1435" s="38">
        <f t="shared" ref="E1435:E1498" si="38">D1435/1.95583</f>
        <v>1739.4149798295352</v>
      </c>
      <c r="F1435" s="33">
        <v>1492.7</v>
      </c>
      <c r="G1435" s="32"/>
    </row>
    <row r="1436" spans="1:7" x14ac:dyDescent="0.25">
      <c r="A1436" s="30" t="s">
        <v>2802</v>
      </c>
      <c r="B1436" s="40" t="s">
        <v>2803</v>
      </c>
      <c r="C1436" s="39"/>
      <c r="D1436" s="38">
        <v>4177</v>
      </c>
      <c r="E1436" s="38">
        <f t="shared" si="38"/>
        <v>2135.6661877566048</v>
      </c>
      <c r="F1436" s="33">
        <v>1786.4</v>
      </c>
      <c r="G1436" s="32"/>
    </row>
    <row r="1437" spans="1:7" x14ac:dyDescent="0.25">
      <c r="A1437" s="30" t="s">
        <v>2804</v>
      </c>
      <c r="B1437" s="40" t="s">
        <v>2805</v>
      </c>
      <c r="C1437" s="39"/>
      <c r="D1437" s="38">
        <v>3544</v>
      </c>
      <c r="E1437" s="38">
        <f t="shared" si="38"/>
        <v>1812.0184269593983</v>
      </c>
      <c r="F1437" s="33">
        <v>1597.2</v>
      </c>
      <c r="G1437" s="32"/>
    </row>
    <row r="1438" spans="1:7" x14ac:dyDescent="0.25">
      <c r="A1438" s="30" t="s">
        <v>2806</v>
      </c>
      <c r="B1438" s="40" t="s">
        <v>2807</v>
      </c>
      <c r="C1438" s="39"/>
      <c r="D1438" s="38">
        <v>4389</v>
      </c>
      <c r="E1438" s="38">
        <f t="shared" si="38"/>
        <v>2244.0600665702032</v>
      </c>
      <c r="F1438" s="33">
        <v>1911.8</v>
      </c>
      <c r="G1438" s="32"/>
    </row>
    <row r="1439" spans="1:7" ht="25.5" x14ac:dyDescent="0.25">
      <c r="A1439" s="30" t="s">
        <v>2808</v>
      </c>
      <c r="B1439" s="40" t="s">
        <v>2809</v>
      </c>
      <c r="C1439" s="39"/>
      <c r="D1439" s="38">
        <v>16200</v>
      </c>
      <c r="E1439" s="38">
        <f t="shared" si="38"/>
        <v>8282.9284753787397</v>
      </c>
      <c r="F1439" s="33">
        <v>7854</v>
      </c>
      <c r="G1439" s="32"/>
    </row>
    <row r="1440" spans="1:7" ht="25.5" x14ac:dyDescent="0.25">
      <c r="A1440" s="30" t="s">
        <v>2810</v>
      </c>
      <c r="B1440" s="40" t="s">
        <v>2811</v>
      </c>
      <c r="C1440" s="39"/>
      <c r="D1440" s="38">
        <v>16673</v>
      </c>
      <c r="E1440" s="38">
        <f t="shared" si="38"/>
        <v>8524.7695351845505</v>
      </c>
      <c r="F1440" s="33">
        <v>9421</v>
      </c>
      <c r="G1440" s="32"/>
    </row>
    <row r="1441" spans="1:7" ht="25.5" x14ac:dyDescent="0.25">
      <c r="A1441" s="30" t="s">
        <v>2812</v>
      </c>
      <c r="B1441" s="40" t="s">
        <v>2813</v>
      </c>
      <c r="C1441" s="39"/>
      <c r="D1441" s="38">
        <v>20655</v>
      </c>
      <c r="E1441" s="38">
        <f t="shared" si="38"/>
        <v>10560.733806107894</v>
      </c>
      <c r="F1441" s="33">
        <v>10020</v>
      </c>
      <c r="G1441" s="32"/>
    </row>
    <row r="1442" spans="1:7" ht="25.5" x14ac:dyDescent="0.25">
      <c r="A1442" s="30" t="s">
        <v>2814</v>
      </c>
      <c r="B1442" s="40" t="s">
        <v>2815</v>
      </c>
      <c r="C1442" s="39"/>
      <c r="D1442" s="38">
        <v>20756</v>
      </c>
      <c r="E1442" s="38">
        <f t="shared" si="38"/>
        <v>10612.37428610871</v>
      </c>
      <c r="F1442" s="33">
        <v>12020</v>
      </c>
      <c r="G1442" s="32"/>
    </row>
    <row r="1443" spans="1:7" ht="38.25" x14ac:dyDescent="0.25">
      <c r="A1443" s="30" t="s">
        <v>2816</v>
      </c>
      <c r="B1443" s="40" t="s">
        <v>2817</v>
      </c>
      <c r="C1443" s="39"/>
      <c r="D1443" s="38">
        <v>1134</v>
      </c>
      <c r="E1443" s="38">
        <f t="shared" si="38"/>
        <v>579.80499327651182</v>
      </c>
      <c r="F1443" s="33">
        <v>628.1</v>
      </c>
      <c r="G1443" s="32"/>
    </row>
    <row r="1444" spans="1:7" ht="38.25" x14ac:dyDescent="0.25">
      <c r="A1444" s="30" t="s">
        <v>2818</v>
      </c>
      <c r="B1444" s="40" t="s">
        <v>2819</v>
      </c>
      <c r="C1444" s="39"/>
      <c r="D1444" s="38">
        <v>1485</v>
      </c>
      <c r="E1444" s="38">
        <f t="shared" si="38"/>
        <v>759.26844357638447</v>
      </c>
      <c r="F1444" s="33">
        <v>751.3</v>
      </c>
      <c r="G1444" s="32"/>
    </row>
    <row r="1445" spans="1:7" ht="38.25" x14ac:dyDescent="0.25">
      <c r="A1445" s="30" t="s">
        <v>2820</v>
      </c>
      <c r="B1445" s="40" t="s">
        <v>2821</v>
      </c>
      <c r="C1445" s="39"/>
      <c r="D1445" s="38">
        <v>4860</v>
      </c>
      <c r="E1445" s="38">
        <f t="shared" si="38"/>
        <v>2484.8785426136219</v>
      </c>
      <c r="F1445" s="33">
        <v>2340.8000000000002</v>
      </c>
      <c r="G1445" s="32"/>
    </row>
    <row r="1446" spans="1:7" ht="38.25" x14ac:dyDescent="0.25">
      <c r="A1446" s="30" t="s">
        <v>2822</v>
      </c>
      <c r="B1446" s="40" t="s">
        <v>2823</v>
      </c>
      <c r="C1446" s="39"/>
      <c r="D1446" s="38">
        <v>6075</v>
      </c>
      <c r="E1446" s="38">
        <f t="shared" si="38"/>
        <v>3106.0981782670274</v>
      </c>
      <c r="F1446" s="33">
        <v>2805</v>
      </c>
      <c r="G1446" s="32"/>
    </row>
    <row r="1447" spans="1:7" ht="25.5" x14ac:dyDescent="0.25">
      <c r="A1447" s="30" t="s">
        <v>2824</v>
      </c>
      <c r="B1447" s="40" t="s">
        <v>2825</v>
      </c>
      <c r="C1447" s="39"/>
      <c r="D1447" s="38">
        <v>2028</v>
      </c>
      <c r="E1447" s="38">
        <f t="shared" si="38"/>
        <v>1036.899935065931</v>
      </c>
      <c r="F1447" s="33">
        <v>851.4</v>
      </c>
      <c r="G1447" s="32"/>
    </row>
    <row r="1448" spans="1:7" ht="25.5" x14ac:dyDescent="0.25">
      <c r="A1448" s="30" t="s">
        <v>2826</v>
      </c>
      <c r="B1448" s="40" t="s">
        <v>2827</v>
      </c>
      <c r="C1448" s="39"/>
      <c r="D1448" s="38">
        <v>2218</v>
      </c>
      <c r="E1448" s="38">
        <f t="shared" si="38"/>
        <v>1134.0453924932126</v>
      </c>
      <c r="F1448" s="33">
        <v>1018.6</v>
      </c>
      <c r="G1448" s="32"/>
    </row>
    <row r="1449" spans="1:7" ht="38.25" x14ac:dyDescent="0.25">
      <c r="A1449" s="30" t="s">
        <v>2046</v>
      </c>
      <c r="B1449" s="40" t="s">
        <v>2047</v>
      </c>
      <c r="C1449" s="39"/>
      <c r="D1449" s="38">
        <v>1400</v>
      </c>
      <c r="E1449" s="38">
        <f t="shared" si="38"/>
        <v>715.8086336747059</v>
      </c>
      <c r="F1449" s="33">
        <v>742.5</v>
      </c>
      <c r="G1449" s="32"/>
    </row>
    <row r="1450" spans="1:7" ht="25.5" x14ac:dyDescent="0.25">
      <c r="A1450" s="30" t="s">
        <v>2048</v>
      </c>
      <c r="B1450" s="40" t="s">
        <v>2049</v>
      </c>
      <c r="C1450" s="39"/>
      <c r="D1450" s="38">
        <v>1411</v>
      </c>
      <c r="E1450" s="38">
        <f t="shared" si="38"/>
        <v>721.43284436786428</v>
      </c>
      <c r="F1450" s="33">
        <v>695.2</v>
      </c>
      <c r="G1450" s="32"/>
    </row>
    <row r="1451" spans="1:7" x14ac:dyDescent="0.25">
      <c r="A1451" s="30" t="s">
        <v>2050</v>
      </c>
      <c r="B1451" s="40" t="s">
        <v>2051</v>
      </c>
      <c r="C1451" s="39"/>
      <c r="D1451" s="38">
        <v>1514</v>
      </c>
      <c r="E1451" s="38">
        <f t="shared" si="38"/>
        <v>774.09590813107479</v>
      </c>
      <c r="F1451" s="33">
        <v>869</v>
      </c>
      <c r="G1451" s="32"/>
    </row>
    <row r="1452" spans="1:7" x14ac:dyDescent="0.25">
      <c r="A1452" s="30" t="s">
        <v>2828</v>
      </c>
      <c r="B1452" s="40" t="s">
        <v>2829</v>
      </c>
      <c r="C1452" s="39"/>
      <c r="D1452" s="38">
        <v>1181</v>
      </c>
      <c r="E1452" s="38">
        <f t="shared" si="38"/>
        <v>603.83571169273409</v>
      </c>
      <c r="F1452" s="33">
        <v>561</v>
      </c>
      <c r="G1452" s="32"/>
    </row>
    <row r="1453" spans="1:7" x14ac:dyDescent="0.25">
      <c r="A1453" s="30" t="s">
        <v>2830</v>
      </c>
      <c r="B1453" s="40" t="s">
        <v>2831</v>
      </c>
      <c r="C1453" s="39"/>
      <c r="D1453" s="38">
        <v>1344</v>
      </c>
      <c r="E1453" s="38">
        <f t="shared" si="38"/>
        <v>687.17628832771766</v>
      </c>
      <c r="F1453" s="33">
        <v>668.8</v>
      </c>
      <c r="G1453" s="32"/>
    </row>
    <row r="1454" spans="1:7" x14ac:dyDescent="0.25">
      <c r="A1454" s="30" t="s">
        <v>2832</v>
      </c>
      <c r="B1454" s="40" t="s">
        <v>2833</v>
      </c>
      <c r="C1454" s="39"/>
      <c r="D1454" s="38">
        <v>2018</v>
      </c>
      <c r="E1454" s="38">
        <f t="shared" si="38"/>
        <v>1031.7870162539689</v>
      </c>
      <c r="F1454" s="33">
        <v>814</v>
      </c>
      <c r="G1454" s="32"/>
    </row>
    <row r="1455" spans="1:7" x14ac:dyDescent="0.25">
      <c r="A1455" s="30" t="s">
        <v>2834</v>
      </c>
      <c r="B1455" s="40" t="s">
        <v>2835</v>
      </c>
      <c r="C1455" s="39"/>
      <c r="D1455" s="38">
        <v>2484</v>
      </c>
      <c r="E1455" s="38">
        <f t="shared" si="38"/>
        <v>1270.0490328914068</v>
      </c>
      <c r="F1455" s="33">
        <v>972.4</v>
      </c>
      <c r="G1455" s="32"/>
    </row>
    <row r="1456" spans="1:7" x14ac:dyDescent="0.25">
      <c r="A1456" s="30" t="s">
        <v>2052</v>
      </c>
      <c r="B1456" s="40" t="s">
        <v>2053</v>
      </c>
      <c r="C1456" s="39"/>
      <c r="D1456" s="38">
        <v>1567</v>
      </c>
      <c r="E1456" s="38">
        <f t="shared" si="38"/>
        <v>801.19437783447438</v>
      </c>
      <c r="F1456" s="33">
        <v>657.8</v>
      </c>
      <c r="G1456" s="32"/>
    </row>
    <row r="1457" spans="1:7" x14ac:dyDescent="0.25">
      <c r="A1457" s="30" t="s">
        <v>2054</v>
      </c>
      <c r="B1457" s="40" t="s">
        <v>2055</v>
      </c>
      <c r="C1457" s="39"/>
      <c r="D1457" s="38">
        <v>2361</v>
      </c>
      <c r="E1457" s="38">
        <f t="shared" si="38"/>
        <v>1207.1601315042719</v>
      </c>
      <c r="F1457" s="33">
        <v>1024.0999999999999</v>
      </c>
      <c r="G1457" s="32"/>
    </row>
    <row r="1458" spans="1:7" ht="25.5" x14ac:dyDescent="0.25">
      <c r="A1458" s="30" t="s">
        <v>2836</v>
      </c>
      <c r="B1458" s="40" t="s">
        <v>2837</v>
      </c>
      <c r="C1458" s="39"/>
      <c r="D1458" s="38">
        <v>16369</v>
      </c>
      <c r="E1458" s="38">
        <f t="shared" si="38"/>
        <v>8369.336803300901</v>
      </c>
      <c r="F1458" s="33">
        <v>8328.1</v>
      </c>
      <c r="G1458" s="32"/>
    </row>
    <row r="1459" spans="1:7" ht="25.5" x14ac:dyDescent="0.25">
      <c r="A1459" s="30" t="s">
        <v>2838</v>
      </c>
      <c r="B1459" s="40" t="s">
        <v>2839</v>
      </c>
      <c r="C1459" s="39"/>
      <c r="D1459" s="38">
        <v>19406</v>
      </c>
      <c r="E1459" s="38">
        <f t="shared" si="38"/>
        <v>9922.1302464938162</v>
      </c>
      <c r="F1459" s="33">
        <v>9989.1</v>
      </c>
      <c r="G1459" s="32"/>
    </row>
    <row r="1460" spans="1:7" ht="25.5" x14ac:dyDescent="0.25">
      <c r="A1460" s="30" t="s">
        <v>2840</v>
      </c>
      <c r="B1460" s="40" t="s">
        <v>2841</v>
      </c>
      <c r="C1460" s="39"/>
      <c r="D1460" s="38">
        <v>16875</v>
      </c>
      <c r="E1460" s="38">
        <f t="shared" si="38"/>
        <v>8628.0504951861876</v>
      </c>
      <c r="F1460" s="33">
        <v>8680</v>
      </c>
      <c r="G1460" s="32"/>
    </row>
    <row r="1461" spans="1:7" ht="25.5" x14ac:dyDescent="0.25">
      <c r="A1461" s="30" t="s">
        <v>2842</v>
      </c>
      <c r="B1461" s="40" t="s">
        <v>2843</v>
      </c>
      <c r="C1461" s="39"/>
      <c r="D1461" s="38">
        <v>20250</v>
      </c>
      <c r="E1461" s="38">
        <f t="shared" si="38"/>
        <v>10353.660594223424</v>
      </c>
      <c r="F1461" s="33">
        <v>10412</v>
      </c>
      <c r="G1461" s="32"/>
    </row>
    <row r="1462" spans="1:7" x14ac:dyDescent="0.25">
      <c r="A1462" s="30" t="s">
        <v>2056</v>
      </c>
      <c r="B1462" s="40" t="s">
        <v>2057</v>
      </c>
      <c r="C1462" s="39"/>
      <c r="D1462" s="38">
        <v>1250</v>
      </c>
      <c r="E1462" s="38">
        <f t="shared" si="38"/>
        <v>639.11485149527311</v>
      </c>
      <c r="F1462" s="33">
        <v>294.8</v>
      </c>
      <c r="G1462" s="32"/>
    </row>
    <row r="1463" spans="1:7" ht="25.5" x14ac:dyDescent="0.25">
      <c r="A1463" s="30" t="s">
        <v>2844</v>
      </c>
      <c r="B1463" s="40" t="s">
        <v>2845</v>
      </c>
      <c r="C1463" s="39"/>
      <c r="D1463" s="38">
        <v>787</v>
      </c>
      <c r="E1463" s="38">
        <f t="shared" si="38"/>
        <v>402.38671050142398</v>
      </c>
      <c r="F1463" s="33">
        <v>462</v>
      </c>
      <c r="G1463" s="32"/>
    </row>
    <row r="1464" spans="1:7" ht="25.5" x14ac:dyDescent="0.25">
      <c r="A1464" s="30" t="s">
        <v>2846</v>
      </c>
      <c r="B1464" s="40" t="s">
        <v>2847</v>
      </c>
      <c r="C1464" s="39"/>
      <c r="D1464" s="38">
        <v>906</v>
      </c>
      <c r="E1464" s="38">
        <f t="shared" si="38"/>
        <v>463.23044436377398</v>
      </c>
      <c r="F1464" s="33">
        <v>550</v>
      </c>
      <c r="G1464" s="32"/>
    </row>
    <row r="1465" spans="1:7" ht="25.5" x14ac:dyDescent="0.25">
      <c r="A1465" s="30" t="s">
        <v>2848</v>
      </c>
      <c r="B1465" s="40" t="s">
        <v>2849</v>
      </c>
      <c r="C1465" s="39"/>
      <c r="D1465" s="38">
        <v>1218</v>
      </c>
      <c r="E1465" s="38">
        <f t="shared" si="38"/>
        <v>622.75351129699413</v>
      </c>
      <c r="F1465" s="33">
        <v>721.6</v>
      </c>
      <c r="G1465" s="32"/>
    </row>
    <row r="1466" spans="1:7" ht="25.5" x14ac:dyDescent="0.25">
      <c r="A1466" s="30" t="s">
        <v>2850</v>
      </c>
      <c r="B1466" s="40" t="s">
        <v>2851</v>
      </c>
      <c r="C1466" s="39"/>
      <c r="D1466" s="38">
        <v>1539</v>
      </c>
      <c r="E1466" s="38">
        <f t="shared" si="38"/>
        <v>786.87820516098031</v>
      </c>
      <c r="F1466" s="33">
        <v>861.3</v>
      </c>
      <c r="G1466" s="32"/>
    </row>
    <row r="1467" spans="1:7" x14ac:dyDescent="0.25">
      <c r="A1467" s="30" t="s">
        <v>2852</v>
      </c>
      <c r="B1467" s="40" t="s">
        <v>2853</v>
      </c>
      <c r="C1467" s="39"/>
      <c r="D1467" s="38">
        <v>3453</v>
      </c>
      <c r="E1467" s="38">
        <f t="shared" si="38"/>
        <v>1765.4908657705425</v>
      </c>
      <c r="F1467" s="33">
        <v>1661</v>
      </c>
      <c r="G1467" s="32"/>
    </row>
    <row r="1468" spans="1:7" x14ac:dyDescent="0.25">
      <c r="A1468" s="30" t="s">
        <v>2854</v>
      </c>
      <c r="B1468" s="40" t="s">
        <v>2855</v>
      </c>
      <c r="C1468" s="39"/>
      <c r="D1468" s="38">
        <v>4288</v>
      </c>
      <c r="E1468" s="38">
        <f t="shared" si="38"/>
        <v>2192.419586569385</v>
      </c>
      <c r="F1468" s="33">
        <v>2156</v>
      </c>
      <c r="G1468" s="32"/>
    </row>
    <row r="1469" spans="1:7" ht="25.5" x14ac:dyDescent="0.25">
      <c r="A1469" s="30" t="s">
        <v>2856</v>
      </c>
      <c r="B1469" s="40" t="s">
        <v>2857</v>
      </c>
      <c r="C1469" s="39"/>
      <c r="D1469" s="38">
        <v>807</v>
      </c>
      <c r="E1469" s="38">
        <f t="shared" si="38"/>
        <v>412.61254812534833</v>
      </c>
      <c r="F1469" s="33">
        <v>495</v>
      </c>
      <c r="G1469" s="32"/>
    </row>
    <row r="1470" spans="1:7" ht="25.5" x14ac:dyDescent="0.25">
      <c r="A1470" s="30" t="s">
        <v>2858</v>
      </c>
      <c r="B1470" s="40" t="s">
        <v>2859</v>
      </c>
      <c r="C1470" s="39"/>
      <c r="D1470" s="38">
        <v>1006</v>
      </c>
      <c r="E1470" s="38">
        <f t="shared" si="38"/>
        <v>514.35963248339579</v>
      </c>
      <c r="F1470" s="33">
        <v>589.6</v>
      </c>
      <c r="G1470" s="32"/>
    </row>
    <row r="1471" spans="1:7" ht="25.5" x14ac:dyDescent="0.25">
      <c r="A1471" s="30" t="s">
        <v>2860</v>
      </c>
      <c r="B1471" s="40" t="s">
        <v>2861</v>
      </c>
      <c r="C1471" s="39"/>
      <c r="D1471" s="38">
        <v>1688</v>
      </c>
      <c r="E1471" s="38">
        <f t="shared" si="38"/>
        <v>863.06069545921684</v>
      </c>
      <c r="F1471" s="33">
        <v>807.4</v>
      </c>
      <c r="G1471" s="32"/>
    </row>
    <row r="1472" spans="1:7" ht="25.5" x14ac:dyDescent="0.25">
      <c r="A1472" s="30" t="s">
        <v>2862</v>
      </c>
      <c r="B1472" s="40" t="s">
        <v>2863</v>
      </c>
      <c r="C1472" s="39"/>
      <c r="D1472" s="38">
        <v>2228</v>
      </c>
      <c r="E1472" s="38">
        <f t="shared" si="38"/>
        <v>1139.1583113051747</v>
      </c>
      <c r="F1472" s="33">
        <v>961.4</v>
      </c>
      <c r="G1472" s="32"/>
    </row>
    <row r="1473" spans="1:7" ht="25.5" x14ac:dyDescent="0.25">
      <c r="A1473" s="30" t="s">
        <v>2864</v>
      </c>
      <c r="B1473" s="40" t="s">
        <v>2865</v>
      </c>
      <c r="C1473" s="39"/>
      <c r="D1473" s="38">
        <v>3271</v>
      </c>
      <c r="E1473" s="38">
        <f t="shared" si="38"/>
        <v>1672.4357433928308</v>
      </c>
      <c r="F1473" s="33">
        <v>1892</v>
      </c>
      <c r="G1473" s="32"/>
    </row>
    <row r="1474" spans="1:7" ht="25.5" x14ac:dyDescent="0.25">
      <c r="A1474" s="30" t="s">
        <v>2866</v>
      </c>
      <c r="B1474" s="40" t="s">
        <v>2867</v>
      </c>
      <c r="C1474" s="39"/>
      <c r="D1474" s="38">
        <v>3817</v>
      </c>
      <c r="E1474" s="38">
        <f t="shared" si="38"/>
        <v>1951.6011105259661</v>
      </c>
      <c r="F1474" s="33">
        <v>2266</v>
      </c>
      <c r="G1474" s="32"/>
    </row>
    <row r="1475" spans="1:7" ht="25.5" x14ac:dyDescent="0.25">
      <c r="A1475" s="30" t="s">
        <v>2868</v>
      </c>
      <c r="B1475" s="40" t="s">
        <v>2869</v>
      </c>
      <c r="C1475" s="39"/>
      <c r="D1475" s="38">
        <v>1773</v>
      </c>
      <c r="E1475" s="38">
        <f t="shared" si="38"/>
        <v>906.52050536089541</v>
      </c>
      <c r="F1475" s="33">
        <v>1034</v>
      </c>
      <c r="G1475" s="32"/>
    </row>
    <row r="1476" spans="1:7" ht="25.5" x14ac:dyDescent="0.25">
      <c r="A1476" s="30" t="s">
        <v>2870</v>
      </c>
      <c r="B1476" s="40" t="s">
        <v>2871</v>
      </c>
      <c r="C1476" s="39"/>
      <c r="D1476" s="38">
        <v>1928</v>
      </c>
      <c r="E1476" s="38">
        <f t="shared" si="38"/>
        <v>985.77074694630926</v>
      </c>
      <c r="F1476" s="33">
        <v>1236.4000000000001</v>
      </c>
      <c r="G1476" s="32"/>
    </row>
    <row r="1477" spans="1:7" ht="25.5" x14ac:dyDescent="0.25">
      <c r="A1477" s="30" t="s">
        <v>2872</v>
      </c>
      <c r="B1477" s="40" t="s">
        <v>2873</v>
      </c>
      <c r="C1477" s="39"/>
      <c r="D1477" s="38">
        <v>2611</v>
      </c>
      <c r="E1477" s="38">
        <f t="shared" si="38"/>
        <v>1334.9831018033265</v>
      </c>
      <c r="F1477" s="33">
        <v>1537.8</v>
      </c>
      <c r="G1477" s="32"/>
    </row>
    <row r="1478" spans="1:7" ht="25.5" x14ac:dyDescent="0.25">
      <c r="A1478" s="30" t="s">
        <v>2874</v>
      </c>
      <c r="B1478" s="40" t="s">
        <v>2875</v>
      </c>
      <c r="C1478" s="39"/>
      <c r="D1478" s="38">
        <v>3250</v>
      </c>
      <c r="E1478" s="38">
        <f t="shared" si="38"/>
        <v>1661.6986138877101</v>
      </c>
      <c r="F1478" s="33">
        <v>1768.8</v>
      </c>
      <c r="G1478" s="32"/>
    </row>
    <row r="1479" spans="1:7" x14ac:dyDescent="0.25">
      <c r="A1479" s="30" t="s">
        <v>2876</v>
      </c>
      <c r="B1479" s="40" t="s">
        <v>2877</v>
      </c>
      <c r="C1479" s="39"/>
      <c r="D1479" s="38">
        <v>1634</v>
      </c>
      <c r="E1479" s="38">
        <f t="shared" si="38"/>
        <v>835.450933874621</v>
      </c>
      <c r="F1479" s="33">
        <v>858</v>
      </c>
      <c r="G1479" s="32"/>
    </row>
    <row r="1480" spans="1:7" x14ac:dyDescent="0.25">
      <c r="A1480" s="30" t="s">
        <v>2878</v>
      </c>
      <c r="B1480" s="40" t="s">
        <v>2879</v>
      </c>
      <c r="C1480" s="39"/>
      <c r="D1480" s="38">
        <v>2218</v>
      </c>
      <c r="E1480" s="38">
        <f t="shared" si="38"/>
        <v>1134.0453924932126</v>
      </c>
      <c r="F1480" s="33">
        <v>1025.2</v>
      </c>
      <c r="G1480" s="32"/>
    </row>
    <row r="1481" spans="1:7" x14ac:dyDescent="0.25">
      <c r="A1481" s="30" t="s">
        <v>2059</v>
      </c>
      <c r="B1481" s="40" t="s">
        <v>2924</v>
      </c>
      <c r="C1481" s="39"/>
      <c r="D1481" s="38">
        <v>1004</v>
      </c>
      <c r="E1481" s="38">
        <f t="shared" si="38"/>
        <v>513.33704872100338</v>
      </c>
      <c r="F1481" s="33">
        <v>550</v>
      </c>
      <c r="G1481" s="32"/>
    </row>
    <row r="1482" spans="1:7" x14ac:dyDescent="0.25">
      <c r="A1482" s="30" t="s">
        <v>2060</v>
      </c>
      <c r="B1482" s="40" t="s">
        <v>2061</v>
      </c>
      <c r="C1482" s="39"/>
      <c r="D1482" s="38">
        <v>1561</v>
      </c>
      <c r="E1482" s="38">
        <f t="shared" si="38"/>
        <v>798.12662654729706</v>
      </c>
      <c r="F1482" s="33">
        <v>794.2</v>
      </c>
      <c r="G1482" s="32"/>
    </row>
    <row r="1483" spans="1:7" x14ac:dyDescent="0.25">
      <c r="A1483" s="30" t="s">
        <v>2062</v>
      </c>
      <c r="B1483" s="40" t="s">
        <v>2063</v>
      </c>
      <c r="C1483" s="39"/>
      <c r="D1483" s="38">
        <v>1659</v>
      </c>
      <c r="E1483" s="38">
        <f t="shared" si="38"/>
        <v>848.23323090452652</v>
      </c>
      <c r="F1483" s="33">
        <v>878.9</v>
      </c>
      <c r="G1483" s="32"/>
    </row>
    <row r="1484" spans="1:7" x14ac:dyDescent="0.25">
      <c r="A1484" s="30" t="s">
        <v>2880</v>
      </c>
      <c r="B1484" s="40" t="s">
        <v>2881</v>
      </c>
      <c r="C1484" s="39"/>
      <c r="D1484" s="38">
        <v>873</v>
      </c>
      <c r="E1484" s="38">
        <f t="shared" si="38"/>
        <v>446.35781228429875</v>
      </c>
      <c r="F1484" s="33">
        <v>442.2</v>
      </c>
      <c r="G1484" s="32"/>
    </row>
    <row r="1485" spans="1:7" x14ac:dyDescent="0.25">
      <c r="A1485" s="30" t="s">
        <v>2882</v>
      </c>
      <c r="B1485" s="40" t="s">
        <v>2883</v>
      </c>
      <c r="C1485" s="39"/>
      <c r="D1485" s="38">
        <v>1014</v>
      </c>
      <c r="E1485" s="38">
        <f t="shared" si="38"/>
        <v>518.4499675329655</v>
      </c>
      <c r="F1485" s="33">
        <v>525.79999999999995</v>
      </c>
      <c r="G1485" s="32"/>
    </row>
    <row r="1486" spans="1:7" x14ac:dyDescent="0.25">
      <c r="A1486" s="30" t="s">
        <v>2064</v>
      </c>
      <c r="B1486" s="40" t="s">
        <v>2065</v>
      </c>
      <c r="C1486" s="39"/>
      <c r="D1486" s="38">
        <v>1512</v>
      </c>
      <c r="E1486" s="38">
        <f t="shared" si="38"/>
        <v>773.07332436868239</v>
      </c>
      <c r="F1486" s="33">
        <v>611.6</v>
      </c>
      <c r="G1486" s="32"/>
    </row>
    <row r="1487" spans="1:7" x14ac:dyDescent="0.25">
      <c r="A1487" s="30" t="s">
        <v>2066</v>
      </c>
      <c r="B1487" s="40" t="s">
        <v>2067</v>
      </c>
      <c r="C1487" s="39"/>
      <c r="D1487" s="38">
        <v>1625</v>
      </c>
      <c r="E1487" s="38">
        <f t="shared" si="38"/>
        <v>830.84930694385503</v>
      </c>
      <c r="F1487" s="33">
        <v>1018.6</v>
      </c>
      <c r="G1487" s="32"/>
    </row>
    <row r="1488" spans="1:7" ht="25.5" x14ac:dyDescent="0.25">
      <c r="A1488" s="30" t="s">
        <v>2068</v>
      </c>
      <c r="B1488" s="40" t="s">
        <v>2069</v>
      </c>
      <c r="C1488" s="39"/>
      <c r="D1488" s="38">
        <v>1266</v>
      </c>
      <c r="E1488" s="38">
        <f t="shared" si="38"/>
        <v>647.29552159441266</v>
      </c>
      <c r="F1488" s="33">
        <v>556.6</v>
      </c>
      <c r="G1488" s="32"/>
    </row>
    <row r="1489" spans="1:7" ht="25.5" x14ac:dyDescent="0.25">
      <c r="A1489" s="30" t="s">
        <v>2070</v>
      </c>
      <c r="B1489" s="40" t="s">
        <v>2071</v>
      </c>
      <c r="C1489" s="39"/>
      <c r="D1489" s="38">
        <v>1656</v>
      </c>
      <c r="E1489" s="38">
        <f t="shared" si="38"/>
        <v>846.69935526093786</v>
      </c>
      <c r="F1489" s="33">
        <v>717.2</v>
      </c>
      <c r="G1489" s="32"/>
    </row>
    <row r="1490" spans="1:7" x14ac:dyDescent="0.25">
      <c r="A1490" s="30" t="s">
        <v>2884</v>
      </c>
      <c r="B1490" s="40" t="s">
        <v>2885</v>
      </c>
      <c r="C1490" s="39"/>
      <c r="D1490" s="38">
        <v>1063</v>
      </c>
      <c r="E1490" s="38">
        <f t="shared" si="38"/>
        <v>543.50326971158029</v>
      </c>
      <c r="F1490" s="33">
        <v>715</v>
      </c>
      <c r="G1490" s="32"/>
    </row>
    <row r="1491" spans="1:7" x14ac:dyDescent="0.25">
      <c r="A1491" s="30" t="s">
        <v>2886</v>
      </c>
      <c r="B1491" s="40" t="s">
        <v>2887</v>
      </c>
      <c r="C1491" s="39"/>
      <c r="D1491" s="38">
        <v>1504</v>
      </c>
      <c r="E1491" s="38">
        <f t="shared" si="38"/>
        <v>768.98298931911256</v>
      </c>
      <c r="F1491" s="33">
        <v>922.9</v>
      </c>
      <c r="G1491" s="32"/>
    </row>
    <row r="1492" spans="1:7" x14ac:dyDescent="0.25">
      <c r="A1492" s="30" t="s">
        <v>2888</v>
      </c>
      <c r="B1492" s="40" t="s">
        <v>2889</v>
      </c>
      <c r="C1492" s="39"/>
      <c r="D1492" s="38">
        <v>1255</v>
      </c>
      <c r="E1492" s="38">
        <f t="shared" si="38"/>
        <v>641.67131090125417</v>
      </c>
      <c r="F1492" s="33">
        <v>715</v>
      </c>
      <c r="G1492" s="32"/>
    </row>
    <row r="1493" spans="1:7" x14ac:dyDescent="0.25">
      <c r="A1493" s="30" t="s">
        <v>2890</v>
      </c>
      <c r="B1493" s="40" t="s">
        <v>2891</v>
      </c>
      <c r="C1493" s="39"/>
      <c r="D1493" s="38">
        <v>1776</v>
      </c>
      <c r="E1493" s="38">
        <f t="shared" si="38"/>
        <v>908.05438100448407</v>
      </c>
      <c r="F1493" s="33">
        <v>922.9</v>
      </c>
      <c r="G1493" s="32"/>
    </row>
    <row r="1494" spans="1:7" x14ac:dyDescent="0.25">
      <c r="A1494" s="30" t="s">
        <v>3427</v>
      </c>
      <c r="B1494" s="40" t="s">
        <v>2072</v>
      </c>
      <c r="C1494" s="39"/>
      <c r="D1494" s="38">
        <v>1450</v>
      </c>
      <c r="E1494" s="38">
        <f t="shared" si="38"/>
        <v>741.37322773451683</v>
      </c>
      <c r="F1494" s="33">
        <v>693</v>
      </c>
      <c r="G1494" s="32"/>
    </row>
    <row r="1495" spans="1:7" ht="25.5" x14ac:dyDescent="0.25">
      <c r="A1495" s="30" t="s">
        <v>2892</v>
      </c>
      <c r="B1495" s="40" t="s">
        <v>2893</v>
      </c>
      <c r="C1495" s="39"/>
      <c r="D1495" s="38">
        <v>2755</v>
      </c>
      <c r="E1495" s="38">
        <f t="shared" si="38"/>
        <v>1408.609132695582</v>
      </c>
      <c r="F1495" s="33">
        <v>1166</v>
      </c>
      <c r="G1495" s="32"/>
    </row>
    <row r="1496" spans="1:7" ht="25.5" x14ac:dyDescent="0.25">
      <c r="A1496" s="30" t="s">
        <v>2894</v>
      </c>
      <c r="B1496" s="40" t="s">
        <v>2895</v>
      </c>
      <c r="C1496" s="39"/>
      <c r="D1496" s="38">
        <v>3157</v>
      </c>
      <c r="E1496" s="38">
        <f t="shared" si="38"/>
        <v>1614.1484689364618</v>
      </c>
      <c r="F1496" s="33">
        <v>1394.8</v>
      </c>
      <c r="G1496" s="32"/>
    </row>
    <row r="1497" spans="1:7" ht="25.5" x14ac:dyDescent="0.25">
      <c r="A1497" s="30" t="s">
        <v>2073</v>
      </c>
      <c r="B1497" s="40" t="s">
        <v>2074</v>
      </c>
      <c r="C1497" s="39"/>
      <c r="D1497" s="38">
        <v>2437</v>
      </c>
      <c r="E1497" s="38">
        <f t="shared" si="38"/>
        <v>1246.0183144751845</v>
      </c>
      <c r="F1497" s="33">
        <v>1166</v>
      </c>
      <c r="G1497" s="32"/>
    </row>
    <row r="1498" spans="1:7" ht="25.5" x14ac:dyDescent="0.25">
      <c r="A1498" s="30" t="s">
        <v>2075</v>
      </c>
      <c r="B1498" s="40" t="s">
        <v>2076</v>
      </c>
      <c r="C1498" s="39"/>
      <c r="D1498" s="38">
        <v>3214</v>
      </c>
      <c r="E1498" s="38">
        <f t="shared" si="38"/>
        <v>1643.2921061646462</v>
      </c>
      <c r="F1498" s="33">
        <v>1666.5</v>
      </c>
      <c r="G1498" s="32"/>
    </row>
    <row r="1499" spans="1:7" x14ac:dyDescent="0.25">
      <c r="A1499" s="30" t="s">
        <v>2077</v>
      </c>
      <c r="B1499" s="40" t="s">
        <v>2078</v>
      </c>
      <c r="C1499" s="39"/>
      <c r="D1499" s="38">
        <v>2594</v>
      </c>
      <c r="E1499" s="38">
        <f t="shared" ref="E1499:E1562" si="39">D1499/1.95583</f>
        <v>1326.2911398229908</v>
      </c>
      <c r="F1499" s="33">
        <v>1111</v>
      </c>
      <c r="G1499" s="32"/>
    </row>
    <row r="1500" spans="1:7" x14ac:dyDescent="0.25">
      <c r="A1500" s="30" t="s">
        <v>2079</v>
      </c>
      <c r="B1500" s="40" t="s">
        <v>2080</v>
      </c>
      <c r="C1500" s="32"/>
      <c r="D1500" s="38">
        <v>3329</v>
      </c>
      <c r="E1500" s="38">
        <f t="shared" si="39"/>
        <v>1702.0906725022114</v>
      </c>
      <c r="F1500" s="33">
        <v>1546.6</v>
      </c>
      <c r="G1500" s="32"/>
    </row>
    <row r="1501" spans="1:7" x14ac:dyDescent="0.25">
      <c r="A1501" s="30" t="s">
        <v>2081</v>
      </c>
      <c r="B1501" s="40" t="s">
        <v>2082</v>
      </c>
      <c r="C1501" s="39"/>
      <c r="D1501" s="38">
        <v>1405</v>
      </c>
      <c r="E1501" s="38">
        <f t="shared" si="39"/>
        <v>718.36509308068696</v>
      </c>
      <c r="F1501" s="33">
        <v>528</v>
      </c>
      <c r="G1501" s="32"/>
    </row>
    <row r="1502" spans="1:7" x14ac:dyDescent="0.25">
      <c r="A1502" s="30" t="s">
        <v>2083</v>
      </c>
      <c r="B1502" s="40" t="s">
        <v>2084</v>
      </c>
      <c r="C1502" s="39"/>
      <c r="D1502" s="38">
        <v>1576</v>
      </c>
      <c r="E1502" s="38">
        <f t="shared" si="39"/>
        <v>805.79600476524035</v>
      </c>
      <c r="F1502" s="33">
        <v>629.20000000000005</v>
      </c>
      <c r="G1502" s="32"/>
    </row>
    <row r="1503" spans="1:7" x14ac:dyDescent="0.25">
      <c r="A1503" s="30" t="s">
        <v>2085</v>
      </c>
      <c r="B1503" s="40" t="s">
        <v>2086</v>
      </c>
      <c r="C1503" s="39"/>
      <c r="D1503" s="38">
        <v>1195</v>
      </c>
      <c r="E1503" s="38">
        <f t="shared" si="39"/>
        <v>610.99379802948113</v>
      </c>
      <c r="F1503" s="33">
        <v>638</v>
      </c>
      <c r="G1503" s="32"/>
    </row>
    <row r="1504" spans="1:7" x14ac:dyDescent="0.25">
      <c r="A1504" s="30" t="s">
        <v>2087</v>
      </c>
      <c r="B1504" s="40" t="s">
        <v>2088</v>
      </c>
      <c r="C1504" s="39"/>
      <c r="D1504" s="38">
        <v>1557</v>
      </c>
      <c r="E1504" s="38">
        <f t="shared" si="39"/>
        <v>796.08145902251215</v>
      </c>
      <c r="F1504" s="33">
        <v>871.2</v>
      </c>
      <c r="G1504" s="32"/>
    </row>
    <row r="1505" spans="1:7" x14ac:dyDescent="0.25">
      <c r="A1505" s="30" t="s">
        <v>2089</v>
      </c>
      <c r="B1505" s="40" t="s">
        <v>2090</v>
      </c>
      <c r="C1505" s="39"/>
      <c r="D1505" s="38">
        <v>1458</v>
      </c>
      <c r="E1505" s="38">
        <f t="shared" si="39"/>
        <v>745.46356278408655</v>
      </c>
      <c r="F1505" s="33">
        <v>847</v>
      </c>
      <c r="G1505" s="32"/>
    </row>
    <row r="1506" spans="1:7" x14ac:dyDescent="0.25">
      <c r="A1506" s="30" t="s">
        <v>2091</v>
      </c>
      <c r="B1506" s="40" t="s">
        <v>2092</v>
      </c>
      <c r="C1506" s="39"/>
      <c r="D1506" s="38">
        <v>1830</v>
      </c>
      <c r="E1506" s="38">
        <f t="shared" si="39"/>
        <v>935.6641425890798</v>
      </c>
      <c r="F1506" s="33">
        <v>1123.0999999999999</v>
      </c>
      <c r="G1506" s="32"/>
    </row>
    <row r="1507" spans="1:7" x14ac:dyDescent="0.25">
      <c r="A1507" s="30" t="s">
        <v>2093</v>
      </c>
      <c r="B1507" s="40" t="s">
        <v>2094</v>
      </c>
      <c r="C1507" s="39"/>
      <c r="D1507" s="38">
        <v>1257</v>
      </c>
      <c r="E1507" s="38">
        <f t="shared" si="39"/>
        <v>642.69389466364669</v>
      </c>
      <c r="F1507" s="33">
        <v>605</v>
      </c>
      <c r="G1507" s="32"/>
    </row>
    <row r="1508" spans="1:7" x14ac:dyDescent="0.25">
      <c r="A1508" s="30" t="s">
        <v>2095</v>
      </c>
      <c r="B1508" s="40" t="s">
        <v>2096</v>
      </c>
      <c r="C1508" s="39"/>
      <c r="D1508" s="38">
        <v>1613</v>
      </c>
      <c r="E1508" s="38">
        <f t="shared" si="39"/>
        <v>824.71380436950039</v>
      </c>
      <c r="F1508" s="33">
        <v>869</v>
      </c>
      <c r="G1508" s="32"/>
    </row>
    <row r="1509" spans="1:7" x14ac:dyDescent="0.25">
      <c r="A1509" s="30" t="s">
        <v>2097</v>
      </c>
      <c r="B1509" s="40" t="s">
        <v>2098</v>
      </c>
      <c r="C1509" s="39"/>
      <c r="D1509" s="38">
        <v>1152</v>
      </c>
      <c r="E1509" s="38">
        <f t="shared" si="39"/>
        <v>589.00824713804366</v>
      </c>
      <c r="F1509" s="33">
        <v>584.1</v>
      </c>
      <c r="G1509" s="32"/>
    </row>
    <row r="1510" spans="1:7" ht="25.5" x14ac:dyDescent="0.25">
      <c r="A1510" s="30" t="s">
        <v>2099</v>
      </c>
      <c r="B1510" s="40" t="s">
        <v>2100</v>
      </c>
      <c r="C1510" s="39"/>
      <c r="D1510" s="38">
        <v>1221</v>
      </c>
      <c r="E1510" s="38">
        <f t="shared" si="39"/>
        <v>624.28738694058279</v>
      </c>
      <c r="F1510" s="33">
        <v>627</v>
      </c>
      <c r="G1510" s="32"/>
    </row>
    <row r="1511" spans="1:7" ht="25.5" x14ac:dyDescent="0.25">
      <c r="A1511" s="30" t="s">
        <v>2101</v>
      </c>
      <c r="B1511" s="40" t="s">
        <v>2102</v>
      </c>
      <c r="C1511" s="39"/>
      <c r="D1511" s="38">
        <v>1038</v>
      </c>
      <c r="E1511" s="38">
        <f t="shared" si="39"/>
        <v>530.72097268167477</v>
      </c>
      <c r="F1511" s="33">
        <v>488.4</v>
      </c>
      <c r="G1511" s="32"/>
    </row>
    <row r="1512" spans="1:7" x14ac:dyDescent="0.25">
      <c r="A1512" s="30" t="s">
        <v>2103</v>
      </c>
      <c r="B1512" s="40" t="s">
        <v>2104</v>
      </c>
      <c r="C1512" s="39"/>
      <c r="D1512" s="38">
        <v>1064</v>
      </c>
      <c r="E1512" s="38">
        <f t="shared" si="39"/>
        <v>544.01456159277643</v>
      </c>
      <c r="F1512" s="33">
        <v>530.20000000000005</v>
      </c>
      <c r="G1512" s="32"/>
    </row>
    <row r="1513" spans="1:7" ht="25.5" x14ac:dyDescent="0.25">
      <c r="A1513" s="30" t="s">
        <v>2105</v>
      </c>
      <c r="B1513" s="40" t="s">
        <v>2106</v>
      </c>
      <c r="C1513" s="39"/>
      <c r="D1513" s="38">
        <v>844</v>
      </c>
      <c r="E1513" s="38">
        <f t="shared" si="39"/>
        <v>431.53034772960842</v>
      </c>
      <c r="F1513" s="33">
        <v>330</v>
      </c>
      <c r="G1513" s="32"/>
    </row>
    <row r="1514" spans="1:7" ht="25.5" x14ac:dyDescent="0.25">
      <c r="A1514" s="30" t="s">
        <v>2107</v>
      </c>
      <c r="B1514" s="40" t="s">
        <v>2108</v>
      </c>
      <c r="C1514" s="39"/>
      <c r="D1514" s="38">
        <v>1663</v>
      </c>
      <c r="E1514" s="38">
        <f t="shared" si="39"/>
        <v>850.27839842931132</v>
      </c>
      <c r="F1514" s="33">
        <v>891</v>
      </c>
      <c r="G1514" s="32"/>
    </row>
    <row r="1515" spans="1:7" ht="25.5" x14ac:dyDescent="0.25">
      <c r="A1515" s="30" t="s">
        <v>2109</v>
      </c>
      <c r="B1515" s="40" t="s">
        <v>2110</v>
      </c>
      <c r="C1515" s="39"/>
      <c r="D1515" s="38">
        <v>1609</v>
      </c>
      <c r="E1515" s="38">
        <f t="shared" si="39"/>
        <v>822.66863684471559</v>
      </c>
      <c r="F1515" s="33">
        <v>815.1</v>
      </c>
      <c r="G1515" s="32"/>
    </row>
    <row r="1516" spans="1:7" x14ac:dyDescent="0.25">
      <c r="A1516" s="30" t="s">
        <v>2111</v>
      </c>
      <c r="B1516" s="40" t="s">
        <v>2112</v>
      </c>
      <c r="C1516" s="39"/>
      <c r="D1516" s="38">
        <v>3040</v>
      </c>
      <c r="E1516" s="38">
        <f t="shared" si="39"/>
        <v>1554.3273188365042</v>
      </c>
      <c r="F1516" s="33">
        <v>1500</v>
      </c>
      <c r="G1516" s="32"/>
    </row>
    <row r="1517" spans="1:7" x14ac:dyDescent="0.25">
      <c r="A1517" s="30" t="s">
        <v>2113</v>
      </c>
      <c r="B1517" s="40" t="s">
        <v>2114</v>
      </c>
      <c r="C1517" s="39"/>
      <c r="D1517" s="38">
        <v>3462</v>
      </c>
      <c r="E1517" s="38">
        <f t="shared" si="39"/>
        <v>1770.0924927013084</v>
      </c>
      <c r="F1517" s="33">
        <v>1700</v>
      </c>
      <c r="G1517" s="32"/>
    </row>
    <row r="1518" spans="1:7" x14ac:dyDescent="0.25">
      <c r="A1518" s="30" t="s">
        <v>2115</v>
      </c>
      <c r="B1518" s="40" t="s">
        <v>2116</v>
      </c>
      <c r="C1518" s="39"/>
      <c r="D1518" s="38">
        <v>1873</v>
      </c>
      <c r="E1518" s="38">
        <f t="shared" si="39"/>
        <v>957.64969348051727</v>
      </c>
      <c r="F1518" s="33">
        <v>1000</v>
      </c>
      <c r="G1518" s="32"/>
    </row>
    <row r="1519" spans="1:7" x14ac:dyDescent="0.25">
      <c r="A1519" s="30" t="s">
        <v>2117</v>
      </c>
      <c r="B1519" s="40" t="s">
        <v>2118</v>
      </c>
      <c r="C1519" s="39"/>
      <c r="D1519" s="38">
        <v>1873</v>
      </c>
      <c r="E1519" s="38">
        <f t="shared" si="39"/>
        <v>957.64969348051727</v>
      </c>
      <c r="F1519" s="33">
        <v>1000</v>
      </c>
      <c r="G1519" s="32"/>
    </row>
    <row r="1520" spans="1:7" ht="25.5" x14ac:dyDescent="0.25">
      <c r="A1520" s="30" t="s">
        <v>2119</v>
      </c>
      <c r="B1520" s="40" t="s">
        <v>2120</v>
      </c>
      <c r="C1520" s="39"/>
      <c r="D1520" s="38">
        <v>2079</v>
      </c>
      <c r="E1520" s="38">
        <f t="shared" si="39"/>
        <v>1062.9758210069383</v>
      </c>
      <c r="F1520" s="33">
        <v>1200</v>
      </c>
      <c r="G1520" s="32"/>
    </row>
    <row r="1521" spans="1:7" x14ac:dyDescent="0.25">
      <c r="A1521" s="30" t="s">
        <v>2121</v>
      </c>
      <c r="B1521" s="40" t="s">
        <v>2122</v>
      </c>
      <c r="C1521" s="39"/>
      <c r="D1521" s="38">
        <v>2700</v>
      </c>
      <c r="E1521" s="38">
        <f t="shared" si="39"/>
        <v>1380.4880792297899</v>
      </c>
      <c r="F1521" s="33">
        <v>1600</v>
      </c>
      <c r="G1521" s="32"/>
    </row>
    <row r="1522" spans="1:7" x14ac:dyDescent="0.25">
      <c r="A1522" s="30" t="s">
        <v>2123</v>
      </c>
      <c r="B1522" s="40" t="s">
        <v>2124</v>
      </c>
      <c r="C1522" s="39"/>
      <c r="D1522" s="38">
        <v>1256</v>
      </c>
      <c r="E1522" s="38">
        <f t="shared" si="39"/>
        <v>642.18260278245043</v>
      </c>
      <c r="F1522" s="33">
        <v>653.4</v>
      </c>
      <c r="G1522" s="32"/>
    </row>
    <row r="1523" spans="1:7" x14ac:dyDescent="0.25">
      <c r="A1523" s="30" t="s">
        <v>2125</v>
      </c>
      <c r="B1523" s="40" t="s">
        <v>2126</v>
      </c>
      <c r="C1523" s="39"/>
      <c r="D1523" s="38">
        <v>1450</v>
      </c>
      <c r="E1523" s="38">
        <f t="shared" si="39"/>
        <v>741.37322773451683</v>
      </c>
      <c r="F1523" s="33">
        <v>778.8</v>
      </c>
      <c r="G1523" s="32"/>
    </row>
    <row r="1524" spans="1:7" ht="25.5" x14ac:dyDescent="0.25">
      <c r="A1524" s="30" t="s">
        <v>2127</v>
      </c>
      <c r="B1524" s="40" t="s">
        <v>2128</v>
      </c>
      <c r="C1524" s="39"/>
      <c r="D1524" s="38">
        <v>1636</v>
      </c>
      <c r="E1524" s="38">
        <f t="shared" si="39"/>
        <v>836.47351763701352</v>
      </c>
      <c r="F1524" s="33">
        <v>979</v>
      </c>
      <c r="G1524" s="32"/>
    </row>
    <row r="1525" spans="1:7" x14ac:dyDescent="0.25">
      <c r="A1525" s="30" t="s">
        <v>2129</v>
      </c>
      <c r="B1525" s="40" t="s">
        <v>2130</v>
      </c>
      <c r="C1525" s="39"/>
      <c r="D1525" s="38">
        <v>6706</v>
      </c>
      <c r="E1525" s="38">
        <f t="shared" si="39"/>
        <v>3428.7233553018414</v>
      </c>
      <c r="F1525" s="33">
        <v>3067.9</v>
      </c>
      <c r="G1525" s="32"/>
    </row>
    <row r="1526" spans="1:7" x14ac:dyDescent="0.25">
      <c r="A1526" s="30" t="s">
        <v>2131</v>
      </c>
      <c r="B1526" s="40" t="s">
        <v>2132</v>
      </c>
      <c r="C1526" s="39"/>
      <c r="D1526" s="38">
        <v>5761</v>
      </c>
      <c r="E1526" s="38">
        <f t="shared" si="39"/>
        <v>2945.5525275714149</v>
      </c>
      <c r="F1526" s="33">
        <v>2596</v>
      </c>
      <c r="G1526" s="32"/>
    </row>
    <row r="1527" spans="1:7" ht="25.5" x14ac:dyDescent="0.25">
      <c r="A1527" s="30" t="s">
        <v>2133</v>
      </c>
      <c r="B1527" s="40" t="s">
        <v>2134</v>
      </c>
      <c r="C1527" s="39"/>
      <c r="D1527" s="38">
        <v>932</v>
      </c>
      <c r="E1527" s="38">
        <f t="shared" si="39"/>
        <v>476.52403327487565</v>
      </c>
      <c r="F1527" s="33">
        <v>437.8</v>
      </c>
      <c r="G1527" s="32"/>
    </row>
    <row r="1528" spans="1:7" x14ac:dyDescent="0.25">
      <c r="A1528" s="30" t="s">
        <v>2135</v>
      </c>
      <c r="B1528" s="40" t="s">
        <v>2136</v>
      </c>
      <c r="C1528" s="39"/>
      <c r="D1528" s="38">
        <v>4050</v>
      </c>
      <c r="E1528" s="38">
        <f t="shared" si="39"/>
        <v>2070.7321188446849</v>
      </c>
      <c r="F1528" s="33">
        <v>1849.1</v>
      </c>
      <c r="G1528" s="32"/>
    </row>
    <row r="1529" spans="1:7" ht="25.5" x14ac:dyDescent="0.25">
      <c r="A1529" s="30" t="s">
        <v>2137</v>
      </c>
      <c r="B1529" s="40" t="s">
        <v>2138</v>
      </c>
      <c r="C1529" s="39"/>
      <c r="D1529" s="38">
        <v>500</v>
      </c>
      <c r="E1529" s="38">
        <f t="shared" si="39"/>
        <v>255.64594059810923</v>
      </c>
      <c r="F1529" s="33">
        <v>242</v>
      </c>
      <c r="G1529" s="32"/>
    </row>
    <row r="1530" spans="1:7" ht="25.5" x14ac:dyDescent="0.25">
      <c r="A1530" s="30" t="s">
        <v>2139</v>
      </c>
      <c r="B1530" s="40" t="s">
        <v>2140</v>
      </c>
      <c r="C1530" s="39"/>
      <c r="D1530" s="38">
        <v>934</v>
      </c>
      <c r="E1530" s="38">
        <f t="shared" si="39"/>
        <v>477.54661703726805</v>
      </c>
      <c r="F1530" s="33">
        <v>491.7</v>
      </c>
      <c r="G1530" s="32"/>
    </row>
    <row r="1531" spans="1:7" x14ac:dyDescent="0.25">
      <c r="A1531" s="30" t="s">
        <v>2141</v>
      </c>
      <c r="B1531" s="40" t="s">
        <v>2142</v>
      </c>
      <c r="C1531" s="39"/>
      <c r="D1531" s="38">
        <v>4890</v>
      </c>
      <c r="E1531" s="38">
        <f t="shared" si="39"/>
        <v>2500.2172990495083</v>
      </c>
      <c r="F1531" s="33">
        <v>2653.2</v>
      </c>
      <c r="G1531" s="32"/>
    </row>
    <row r="1532" spans="1:7" x14ac:dyDescent="0.25">
      <c r="A1532" s="30" t="s">
        <v>2143</v>
      </c>
      <c r="B1532" s="40" t="s">
        <v>2144</v>
      </c>
      <c r="C1532" s="39"/>
      <c r="D1532" s="38">
        <v>6676</v>
      </c>
      <c r="E1532" s="38">
        <f t="shared" si="39"/>
        <v>3413.3845988659546</v>
      </c>
      <c r="F1532" s="33">
        <v>3102</v>
      </c>
      <c r="G1532" s="32"/>
    </row>
    <row r="1533" spans="1:7" ht="38.25" x14ac:dyDescent="0.25">
      <c r="A1533" s="30" t="s">
        <v>2145</v>
      </c>
      <c r="B1533" s="40" t="s">
        <v>2146</v>
      </c>
      <c r="C1533" s="39"/>
      <c r="D1533" s="38">
        <v>15038</v>
      </c>
      <c r="E1533" s="38">
        <f t="shared" si="39"/>
        <v>7688.8073094287338</v>
      </c>
      <c r="F1533" s="33">
        <v>10270</v>
      </c>
      <c r="G1533" s="32"/>
    </row>
    <row r="1534" spans="1:7" ht="25.5" x14ac:dyDescent="0.25">
      <c r="A1534" s="30" t="s">
        <v>2147</v>
      </c>
      <c r="B1534" s="40" t="s">
        <v>2148</v>
      </c>
      <c r="C1534" s="39"/>
      <c r="D1534" s="38">
        <v>24100</v>
      </c>
      <c r="E1534" s="38">
        <f t="shared" si="39"/>
        <v>12322.134336828865</v>
      </c>
      <c r="F1534" s="33">
        <v>16500</v>
      </c>
      <c r="G1534" s="32"/>
    </row>
    <row r="1535" spans="1:7" x14ac:dyDescent="0.25">
      <c r="A1535" s="30" t="s">
        <v>2896</v>
      </c>
      <c r="B1535" s="40" t="s">
        <v>2897</v>
      </c>
      <c r="C1535" s="39"/>
      <c r="D1535" s="38">
        <v>26730</v>
      </c>
      <c r="E1535" s="38">
        <f t="shared" si="39"/>
        <v>13666.83198437492</v>
      </c>
      <c r="F1535" s="33">
        <v>17500</v>
      </c>
      <c r="G1535" s="32"/>
    </row>
    <row r="1536" spans="1:7" ht="25.5" x14ac:dyDescent="0.25">
      <c r="A1536" s="30" t="s">
        <v>2898</v>
      </c>
      <c r="B1536" s="40" t="s">
        <v>2899</v>
      </c>
      <c r="C1536" s="39"/>
      <c r="D1536" s="38">
        <v>30740</v>
      </c>
      <c r="E1536" s="38">
        <f t="shared" si="39"/>
        <v>15717.112427971757</v>
      </c>
      <c r="F1536" s="33">
        <v>20020</v>
      </c>
      <c r="G1536" s="32"/>
    </row>
    <row r="1537" spans="1:7" ht="25.5" x14ac:dyDescent="0.25">
      <c r="A1537" s="30" t="s">
        <v>2149</v>
      </c>
      <c r="B1537" s="40" t="s">
        <v>2150</v>
      </c>
      <c r="C1537" s="39"/>
      <c r="D1537" s="38">
        <v>5875</v>
      </c>
      <c r="E1537" s="38">
        <f t="shared" si="39"/>
        <v>3003.8398020277837</v>
      </c>
      <c r="F1537" s="33">
        <v>3817</v>
      </c>
      <c r="G1537" s="32"/>
    </row>
    <row r="1538" spans="1:7" x14ac:dyDescent="0.25">
      <c r="A1538" s="30" t="s">
        <v>3428</v>
      </c>
      <c r="B1538" s="40" t="s">
        <v>2151</v>
      </c>
      <c r="C1538" s="39"/>
      <c r="D1538" s="38">
        <v>9923</v>
      </c>
      <c r="E1538" s="38">
        <f t="shared" si="39"/>
        <v>5073.5493371100765</v>
      </c>
      <c r="F1538" s="33">
        <v>4092</v>
      </c>
      <c r="G1538" s="32"/>
    </row>
    <row r="1539" spans="1:7" x14ac:dyDescent="0.25">
      <c r="A1539" s="30" t="s">
        <v>3429</v>
      </c>
      <c r="B1539" s="40" t="s">
        <v>3432</v>
      </c>
      <c r="C1539" s="39"/>
      <c r="D1539" s="38">
        <v>18750</v>
      </c>
      <c r="E1539" s="38">
        <f t="shared" si="39"/>
        <v>9586.7227724290969</v>
      </c>
      <c r="F1539" s="33"/>
      <c r="G1539" s="32"/>
    </row>
    <row r="1540" spans="1:7" x14ac:dyDescent="0.25">
      <c r="A1540" s="30" t="s">
        <v>3430</v>
      </c>
      <c r="B1540" s="40" t="s">
        <v>3433</v>
      </c>
      <c r="C1540" s="39"/>
      <c r="D1540" s="38">
        <v>6750</v>
      </c>
      <c r="E1540" s="38">
        <f t="shared" si="39"/>
        <v>3451.2201980744749</v>
      </c>
      <c r="F1540" s="33"/>
      <c r="G1540" s="32"/>
    </row>
    <row r="1541" spans="1:7" ht="25.5" x14ac:dyDescent="0.25">
      <c r="A1541" s="30" t="s">
        <v>3431</v>
      </c>
      <c r="B1541" s="40" t="s">
        <v>3434</v>
      </c>
      <c r="C1541" s="39"/>
      <c r="D1541" s="38">
        <v>3313</v>
      </c>
      <c r="E1541" s="38">
        <f t="shared" si="39"/>
        <v>1693.910002403072</v>
      </c>
      <c r="F1541" s="33"/>
      <c r="G1541" s="32"/>
    </row>
    <row r="1542" spans="1:7" ht="25.5" x14ac:dyDescent="0.25">
      <c r="A1542" s="30" t="s">
        <v>2152</v>
      </c>
      <c r="B1542" s="40" t="s">
        <v>2153</v>
      </c>
      <c r="C1542" s="39"/>
      <c r="D1542" s="38">
        <v>4010</v>
      </c>
      <c r="E1542" s="38">
        <f t="shared" si="39"/>
        <v>2050.280443596836</v>
      </c>
      <c r="F1542" s="33">
        <v>2206.6</v>
      </c>
      <c r="G1542" s="32"/>
    </row>
    <row r="1543" spans="1:7" x14ac:dyDescent="0.25">
      <c r="A1543" s="30" t="s">
        <v>2154</v>
      </c>
      <c r="B1543" s="40" t="s">
        <v>2155</v>
      </c>
      <c r="C1543" s="39"/>
      <c r="D1543" s="38">
        <v>4388</v>
      </c>
      <c r="E1543" s="38">
        <f t="shared" si="39"/>
        <v>2243.5487746890067</v>
      </c>
      <c r="F1543" s="33">
        <v>2096.6</v>
      </c>
      <c r="G1543" s="32"/>
    </row>
    <row r="1544" spans="1:7" ht="25.5" x14ac:dyDescent="0.25">
      <c r="A1544" s="30" t="s">
        <v>2156</v>
      </c>
      <c r="B1544" s="40" t="s">
        <v>2157</v>
      </c>
      <c r="C1544" s="39"/>
      <c r="D1544" s="38">
        <v>2970</v>
      </c>
      <c r="E1544" s="38">
        <f t="shared" si="39"/>
        <v>1518.5368871527689</v>
      </c>
      <c r="F1544" s="33">
        <v>1338.7</v>
      </c>
      <c r="G1544" s="32"/>
    </row>
    <row r="1545" spans="1:7" x14ac:dyDescent="0.25">
      <c r="A1545" s="30" t="s">
        <v>2158</v>
      </c>
      <c r="B1545" s="40" t="s">
        <v>2159</v>
      </c>
      <c r="C1545" s="39"/>
      <c r="D1545" s="38">
        <v>1419</v>
      </c>
      <c r="E1545" s="38">
        <f t="shared" si="39"/>
        <v>725.52317941743399</v>
      </c>
      <c r="F1545" s="33">
        <v>620.4</v>
      </c>
      <c r="G1545" s="32"/>
    </row>
    <row r="1546" spans="1:7" ht="25.5" x14ac:dyDescent="0.25">
      <c r="A1546" s="30" t="s">
        <v>2160</v>
      </c>
      <c r="B1546" s="40" t="s">
        <v>2161</v>
      </c>
      <c r="C1546" s="39"/>
      <c r="D1546" s="38">
        <v>878</v>
      </c>
      <c r="E1546" s="38">
        <f t="shared" si="39"/>
        <v>448.91427169027986</v>
      </c>
      <c r="F1546" s="33">
        <v>478.5</v>
      </c>
      <c r="G1546" s="32"/>
    </row>
    <row r="1547" spans="1:7" x14ac:dyDescent="0.25">
      <c r="A1547" s="30" t="s">
        <v>2162</v>
      </c>
      <c r="B1547" s="40" t="s">
        <v>2163</v>
      </c>
      <c r="C1547" s="39"/>
      <c r="D1547" s="38">
        <v>1100</v>
      </c>
      <c r="E1547" s="38">
        <f t="shared" si="39"/>
        <v>562.42106931584033</v>
      </c>
      <c r="F1547" s="33">
        <v>528</v>
      </c>
      <c r="G1547" s="32"/>
    </row>
    <row r="1548" spans="1:7" x14ac:dyDescent="0.25">
      <c r="A1548" s="30" t="s">
        <v>2164</v>
      </c>
      <c r="B1548" s="40" t="s">
        <v>2165</v>
      </c>
      <c r="C1548" s="39"/>
      <c r="D1548" s="38">
        <v>813</v>
      </c>
      <c r="E1548" s="38">
        <f t="shared" si="39"/>
        <v>415.68029941252564</v>
      </c>
      <c r="F1548" s="33">
        <v>385</v>
      </c>
      <c r="G1548" s="32"/>
    </row>
    <row r="1549" spans="1:7" x14ac:dyDescent="0.25">
      <c r="A1549" s="30" t="s">
        <v>2166</v>
      </c>
      <c r="B1549" s="40" t="s">
        <v>2167</v>
      </c>
      <c r="C1549" s="39"/>
      <c r="D1549" s="38">
        <v>1292</v>
      </c>
      <c r="E1549" s="38">
        <f t="shared" si="39"/>
        <v>660.58911050551433</v>
      </c>
      <c r="F1549" s="33">
        <v>664.4</v>
      </c>
      <c r="G1549" s="32"/>
    </row>
    <row r="1550" spans="1:7" x14ac:dyDescent="0.25">
      <c r="A1550" s="30" t="s">
        <v>2168</v>
      </c>
      <c r="B1550" s="40" t="s">
        <v>2169</v>
      </c>
      <c r="C1550" s="39"/>
      <c r="D1550" s="38">
        <v>1944</v>
      </c>
      <c r="E1550" s="38">
        <f t="shared" si="39"/>
        <v>993.95141704544881</v>
      </c>
      <c r="F1550" s="33">
        <v>1188</v>
      </c>
      <c r="G1550" s="32"/>
    </row>
    <row r="1551" spans="1:7" ht="25.5" x14ac:dyDescent="0.25">
      <c r="A1551" s="30" t="s">
        <v>2170</v>
      </c>
      <c r="B1551" s="40" t="s">
        <v>2171</v>
      </c>
      <c r="C1551" s="39"/>
      <c r="D1551" s="38">
        <v>625</v>
      </c>
      <c r="E1551" s="38">
        <f t="shared" si="39"/>
        <v>319.55742574763656</v>
      </c>
      <c r="F1551" s="33">
        <v>330</v>
      </c>
      <c r="G1551" s="32"/>
    </row>
    <row r="1552" spans="1:7" ht="25.5" x14ac:dyDescent="0.25">
      <c r="A1552" s="30" t="s">
        <v>2172</v>
      </c>
      <c r="B1552" s="40" t="s">
        <v>2173</v>
      </c>
      <c r="C1552" s="39"/>
      <c r="D1552" s="38">
        <v>625</v>
      </c>
      <c r="E1552" s="38">
        <f t="shared" si="39"/>
        <v>319.55742574763656</v>
      </c>
      <c r="F1552" s="33">
        <v>303.60000000000002</v>
      </c>
      <c r="G1552" s="32"/>
    </row>
    <row r="1553" spans="1:7" ht="25.5" x14ac:dyDescent="0.25">
      <c r="A1553" s="30" t="s">
        <v>2174</v>
      </c>
      <c r="B1553" s="40" t="s">
        <v>2175</v>
      </c>
      <c r="C1553" s="39"/>
      <c r="D1553" s="38">
        <v>2109</v>
      </c>
      <c r="E1553" s="38">
        <f t="shared" si="39"/>
        <v>1078.3145774428249</v>
      </c>
      <c r="F1553" s="33">
        <v>1122</v>
      </c>
      <c r="G1553" s="32"/>
    </row>
    <row r="1554" spans="1:7" ht="25.5" x14ac:dyDescent="0.25">
      <c r="A1554" s="30" t="s">
        <v>2176</v>
      </c>
      <c r="B1554" s="40" t="s">
        <v>2177</v>
      </c>
      <c r="C1554" s="39"/>
      <c r="D1554" s="38">
        <v>6159</v>
      </c>
      <c r="E1554" s="38">
        <f t="shared" si="39"/>
        <v>3149.0466962875098</v>
      </c>
      <c r="F1554" s="33">
        <v>3267</v>
      </c>
      <c r="G1554" s="32"/>
    </row>
    <row r="1555" spans="1:7" ht="25.5" x14ac:dyDescent="0.25">
      <c r="A1555" s="30" t="s">
        <v>2178</v>
      </c>
      <c r="B1555" s="40" t="s">
        <v>2179</v>
      </c>
      <c r="C1555" s="39"/>
      <c r="D1555" s="38">
        <v>2822</v>
      </c>
      <c r="E1555" s="38">
        <f t="shared" si="39"/>
        <v>1442.8656887357286</v>
      </c>
      <c r="F1555" s="33">
        <v>1672</v>
      </c>
      <c r="G1555" s="32"/>
    </row>
    <row r="1556" spans="1:7" ht="25.5" x14ac:dyDescent="0.25">
      <c r="A1556" s="30" t="s">
        <v>2180</v>
      </c>
      <c r="B1556" s="40" t="s">
        <v>2181</v>
      </c>
      <c r="C1556" s="39"/>
      <c r="D1556" s="38">
        <v>1214</v>
      </c>
      <c r="E1556" s="38">
        <f t="shared" si="39"/>
        <v>620.70834377220922</v>
      </c>
      <c r="F1556" s="33">
        <v>737</v>
      </c>
      <c r="G1556" s="32"/>
    </row>
    <row r="1557" spans="1:7" x14ac:dyDescent="0.25">
      <c r="A1557" s="30" t="s">
        <v>2182</v>
      </c>
      <c r="B1557" s="40" t="s">
        <v>2183</v>
      </c>
      <c r="C1557" s="39"/>
      <c r="D1557" s="38">
        <v>1008</v>
      </c>
      <c r="E1557" s="38">
        <f t="shared" si="39"/>
        <v>515.3822162457883</v>
      </c>
      <c r="F1557" s="33">
        <v>556.6</v>
      </c>
      <c r="G1557" s="32"/>
    </row>
    <row r="1558" spans="1:7" ht="25.5" x14ac:dyDescent="0.25">
      <c r="A1558" s="30" t="s">
        <v>2900</v>
      </c>
      <c r="B1558" s="40" t="s">
        <v>2901</v>
      </c>
      <c r="C1558" s="39"/>
      <c r="D1558" s="38">
        <v>625</v>
      </c>
      <c r="E1558" s="38">
        <f t="shared" si="39"/>
        <v>319.55742574763656</v>
      </c>
      <c r="F1558" s="33">
        <v>196.9</v>
      </c>
      <c r="G1558" s="32"/>
    </row>
    <row r="1559" spans="1:7" ht="25.5" x14ac:dyDescent="0.25">
      <c r="A1559" s="30" t="s">
        <v>2902</v>
      </c>
      <c r="B1559" s="40" t="s">
        <v>2903</v>
      </c>
      <c r="C1559" s="39"/>
      <c r="D1559" s="38">
        <v>625</v>
      </c>
      <c r="E1559" s="38">
        <f t="shared" si="39"/>
        <v>319.55742574763656</v>
      </c>
      <c r="F1559" s="33">
        <v>232.1</v>
      </c>
      <c r="G1559" s="32"/>
    </row>
    <row r="1560" spans="1:7" ht="25.5" x14ac:dyDescent="0.25">
      <c r="A1560" s="30" t="s">
        <v>2184</v>
      </c>
      <c r="B1560" s="40" t="s">
        <v>2185</v>
      </c>
      <c r="C1560" s="39"/>
      <c r="D1560" s="38">
        <v>2044</v>
      </c>
      <c r="E1560" s="38">
        <f t="shared" si="39"/>
        <v>1045.0806051650707</v>
      </c>
      <c r="F1560" s="33">
        <v>1188</v>
      </c>
      <c r="G1560" s="32"/>
    </row>
    <row r="1561" spans="1:7" x14ac:dyDescent="0.25">
      <c r="A1561" s="30" t="s">
        <v>2186</v>
      </c>
      <c r="B1561" s="40" t="s">
        <v>2187</v>
      </c>
      <c r="C1561" s="39"/>
      <c r="D1561" s="38">
        <v>8823</v>
      </c>
      <c r="E1561" s="38">
        <f t="shared" si="39"/>
        <v>4511.1282677942354</v>
      </c>
      <c r="F1561" s="33">
        <v>4422</v>
      </c>
      <c r="G1561" s="32"/>
    </row>
    <row r="1562" spans="1:7" x14ac:dyDescent="0.25">
      <c r="A1562" s="30" t="s">
        <v>2188</v>
      </c>
      <c r="B1562" s="40" t="s">
        <v>2189</v>
      </c>
      <c r="C1562" s="39"/>
      <c r="D1562" s="38">
        <v>2181</v>
      </c>
      <c r="E1562" s="38">
        <f t="shared" si="39"/>
        <v>1115.1275928889524</v>
      </c>
      <c r="F1562" s="33">
        <v>1298</v>
      </c>
      <c r="G1562" s="32"/>
    </row>
    <row r="1563" spans="1:7" ht="25.5" x14ac:dyDescent="0.25">
      <c r="A1563" s="30" t="s">
        <v>2190</v>
      </c>
      <c r="B1563" s="40" t="s">
        <v>2191</v>
      </c>
      <c r="C1563" s="39"/>
      <c r="D1563" s="38">
        <v>2738</v>
      </c>
      <c r="E1563" s="38">
        <f t="shared" ref="E1563:E1626" si="40">D1563/1.95583</f>
        <v>1399.9171707152461</v>
      </c>
      <c r="F1563" s="33">
        <v>1364</v>
      </c>
      <c r="G1563" s="32"/>
    </row>
    <row r="1564" spans="1:7" x14ac:dyDescent="0.25">
      <c r="A1564" s="30" t="s">
        <v>2192</v>
      </c>
      <c r="B1564" s="40" t="s">
        <v>2193</v>
      </c>
      <c r="C1564" s="39"/>
      <c r="D1564" s="38">
        <v>1585</v>
      </c>
      <c r="E1564" s="38">
        <f t="shared" si="40"/>
        <v>810.39763169600633</v>
      </c>
      <c r="F1564" s="33">
        <v>893.2</v>
      </c>
      <c r="G1564" s="32"/>
    </row>
    <row r="1565" spans="1:7" x14ac:dyDescent="0.25">
      <c r="A1565" s="30" t="s">
        <v>2194</v>
      </c>
      <c r="B1565" s="40" t="s">
        <v>2195</v>
      </c>
      <c r="C1565" s="39"/>
      <c r="D1565" s="38">
        <v>5940</v>
      </c>
      <c r="E1565" s="38">
        <f t="shared" si="40"/>
        <v>3037.0737743055379</v>
      </c>
      <c r="F1565" s="33">
        <v>2970</v>
      </c>
      <c r="G1565" s="32"/>
    </row>
    <row r="1566" spans="1:7" x14ac:dyDescent="0.25">
      <c r="A1566" s="30" t="s">
        <v>2196</v>
      </c>
      <c r="B1566" s="40" t="s">
        <v>2197</v>
      </c>
      <c r="C1566" s="39"/>
      <c r="D1566" s="38">
        <v>1411</v>
      </c>
      <c r="E1566" s="38">
        <f t="shared" si="40"/>
        <v>721.43284436786428</v>
      </c>
      <c r="F1566" s="33">
        <v>721.6</v>
      </c>
      <c r="G1566" s="32"/>
    </row>
    <row r="1567" spans="1:7" x14ac:dyDescent="0.25">
      <c r="A1567" s="30" t="s">
        <v>2198</v>
      </c>
      <c r="B1567" s="40" t="s">
        <v>2199</v>
      </c>
      <c r="C1567" s="39"/>
      <c r="D1567" s="38">
        <v>5296</v>
      </c>
      <c r="E1567" s="38">
        <f t="shared" si="40"/>
        <v>2707.8018028151732</v>
      </c>
      <c r="F1567" s="33">
        <v>3014</v>
      </c>
      <c r="G1567" s="32"/>
    </row>
    <row r="1568" spans="1:7" x14ac:dyDescent="0.25">
      <c r="A1568" s="30" t="s">
        <v>2200</v>
      </c>
      <c r="B1568" s="40" t="s">
        <v>2201</v>
      </c>
      <c r="C1568" s="39"/>
      <c r="D1568" s="38">
        <v>2370</v>
      </c>
      <c r="E1568" s="38">
        <f t="shared" si="40"/>
        <v>1211.7617584350378</v>
      </c>
      <c r="F1568" s="33">
        <v>1372.8</v>
      </c>
      <c r="G1568" s="32"/>
    </row>
    <row r="1569" spans="1:7" x14ac:dyDescent="0.25">
      <c r="A1569" s="30" t="s">
        <v>2202</v>
      </c>
      <c r="B1569" s="40" t="s">
        <v>2203</v>
      </c>
      <c r="C1569" s="39"/>
      <c r="D1569" s="38">
        <v>1702</v>
      </c>
      <c r="E1569" s="38">
        <f t="shared" si="40"/>
        <v>870.21878179596388</v>
      </c>
      <c r="F1569" s="33">
        <v>786.5</v>
      </c>
      <c r="G1569" s="32"/>
    </row>
    <row r="1570" spans="1:7" x14ac:dyDescent="0.25">
      <c r="A1570" s="30" t="s">
        <v>2204</v>
      </c>
      <c r="B1570" s="40" t="s">
        <v>2205</v>
      </c>
      <c r="C1570" s="39"/>
      <c r="D1570" s="38">
        <v>2811</v>
      </c>
      <c r="E1570" s="38">
        <f t="shared" si="40"/>
        <v>1437.2414780425702</v>
      </c>
      <c r="F1570" s="33">
        <v>1293.5999999999999</v>
      </c>
      <c r="G1570" s="32"/>
    </row>
    <row r="1571" spans="1:7" x14ac:dyDescent="0.25">
      <c r="A1571" s="30" t="s">
        <v>2206</v>
      </c>
      <c r="B1571" s="40" t="s">
        <v>2207</v>
      </c>
      <c r="C1571" s="39"/>
      <c r="D1571" s="38">
        <v>1198</v>
      </c>
      <c r="E1571" s="38">
        <f t="shared" si="40"/>
        <v>612.52767367306978</v>
      </c>
      <c r="F1571" s="33">
        <v>620.4</v>
      </c>
      <c r="G1571" s="32"/>
    </row>
    <row r="1572" spans="1:7" x14ac:dyDescent="0.25">
      <c r="A1572" s="30" t="s">
        <v>2208</v>
      </c>
      <c r="B1572" s="40" t="s">
        <v>2209</v>
      </c>
      <c r="C1572" s="39"/>
      <c r="D1572" s="38">
        <v>2376</v>
      </c>
      <c r="E1572" s="38">
        <f t="shared" si="40"/>
        <v>1214.8295097222151</v>
      </c>
      <c r="F1572" s="33">
        <v>1221</v>
      </c>
      <c r="G1572" s="32"/>
    </row>
    <row r="1573" spans="1:7" ht="25.5" x14ac:dyDescent="0.25">
      <c r="A1573" s="30" t="s">
        <v>2210</v>
      </c>
      <c r="B1573" s="40" t="s">
        <v>2211</v>
      </c>
      <c r="C1573" s="39"/>
      <c r="D1573" s="38">
        <v>6391</v>
      </c>
      <c r="E1573" s="38">
        <f t="shared" si="40"/>
        <v>3267.6664127250324</v>
      </c>
      <c r="F1573" s="33">
        <v>2789.6</v>
      </c>
      <c r="G1573" s="32"/>
    </row>
    <row r="1574" spans="1:7" x14ac:dyDescent="0.25">
      <c r="A1574" s="30" t="s">
        <v>2212</v>
      </c>
      <c r="B1574" s="40" t="s">
        <v>2213</v>
      </c>
      <c r="C1574" s="39"/>
      <c r="D1574" s="38">
        <v>2329</v>
      </c>
      <c r="E1574" s="38">
        <f t="shared" si="40"/>
        <v>1190.7987913059928</v>
      </c>
      <c r="F1574" s="33">
        <v>1166</v>
      </c>
      <c r="G1574" s="32"/>
    </row>
    <row r="1575" spans="1:7" x14ac:dyDescent="0.25">
      <c r="A1575" s="30" t="s">
        <v>2214</v>
      </c>
      <c r="B1575" s="40" t="s">
        <v>2215</v>
      </c>
      <c r="C1575" s="39"/>
      <c r="D1575" s="38">
        <v>8286</v>
      </c>
      <c r="E1575" s="38">
        <f t="shared" si="40"/>
        <v>4236.5645275918669</v>
      </c>
      <c r="F1575" s="33">
        <v>3740</v>
      </c>
      <c r="G1575" s="32"/>
    </row>
    <row r="1576" spans="1:7" x14ac:dyDescent="0.25">
      <c r="A1576" s="30" t="s">
        <v>2216</v>
      </c>
      <c r="B1576" s="40" t="s">
        <v>2217</v>
      </c>
      <c r="C1576" s="39"/>
      <c r="D1576" s="38">
        <v>6382</v>
      </c>
      <c r="E1576" s="38">
        <f t="shared" si="40"/>
        <v>3263.0647857942663</v>
      </c>
      <c r="F1576" s="33">
        <v>3102</v>
      </c>
      <c r="G1576" s="32"/>
    </row>
    <row r="1577" spans="1:7" x14ac:dyDescent="0.25">
      <c r="A1577" s="30" t="s">
        <v>2218</v>
      </c>
      <c r="B1577" s="40" t="s">
        <v>2219</v>
      </c>
      <c r="C1577" s="39"/>
      <c r="D1577" s="38">
        <v>1108</v>
      </c>
      <c r="E1577" s="38">
        <f t="shared" si="40"/>
        <v>566.51140436541004</v>
      </c>
      <c r="F1577" s="33">
        <v>640.20000000000005</v>
      </c>
      <c r="G1577" s="32"/>
    </row>
    <row r="1578" spans="1:7" x14ac:dyDescent="0.25">
      <c r="A1578" s="30" t="s">
        <v>2220</v>
      </c>
      <c r="B1578" s="40" t="s">
        <v>2221</v>
      </c>
      <c r="C1578" s="39"/>
      <c r="D1578" s="38">
        <v>2243</v>
      </c>
      <c r="E1578" s="38">
        <f t="shared" si="40"/>
        <v>1146.8276895231181</v>
      </c>
      <c r="F1578" s="33">
        <v>1342</v>
      </c>
      <c r="G1578" s="32"/>
    </row>
    <row r="1579" spans="1:7" x14ac:dyDescent="0.25">
      <c r="A1579" s="30" t="s">
        <v>2222</v>
      </c>
      <c r="B1579" s="40" t="s">
        <v>3344</v>
      </c>
      <c r="C1579" s="39"/>
      <c r="D1579" s="38">
        <v>2238</v>
      </c>
      <c r="E1579" s="38">
        <f t="shared" si="40"/>
        <v>1144.2712301171371</v>
      </c>
      <c r="F1579" s="33">
        <v>1232</v>
      </c>
      <c r="G1579" s="32"/>
    </row>
    <row r="1580" spans="1:7" x14ac:dyDescent="0.25">
      <c r="A1580" s="30" t="s">
        <v>2223</v>
      </c>
      <c r="B1580" s="40" t="s">
        <v>2224</v>
      </c>
      <c r="C1580" s="39"/>
      <c r="D1580" s="38">
        <v>3778</v>
      </c>
      <c r="E1580" s="38">
        <f t="shared" si="40"/>
        <v>1931.6607271593134</v>
      </c>
      <c r="F1580" s="33">
        <v>1542.2</v>
      </c>
      <c r="G1580" s="32"/>
    </row>
    <row r="1581" spans="1:7" ht="25.5" x14ac:dyDescent="0.25">
      <c r="A1581" s="30" t="s">
        <v>2225</v>
      </c>
      <c r="B1581" s="40" t="s">
        <v>2226</v>
      </c>
      <c r="C1581" s="39"/>
      <c r="D1581" s="38">
        <v>1856</v>
      </c>
      <c r="E1581" s="38">
        <f t="shared" si="40"/>
        <v>948.95773150018158</v>
      </c>
      <c r="F1581" s="33">
        <v>935</v>
      </c>
      <c r="G1581" s="32"/>
    </row>
    <row r="1582" spans="1:7" ht="25.5" x14ac:dyDescent="0.25">
      <c r="A1582" s="30" t="s">
        <v>2227</v>
      </c>
      <c r="B1582" s="40" t="s">
        <v>2228</v>
      </c>
      <c r="C1582" s="39"/>
      <c r="D1582" s="38">
        <v>944</v>
      </c>
      <c r="E1582" s="38">
        <f t="shared" si="40"/>
        <v>482.65953584923028</v>
      </c>
      <c r="F1582" s="33">
        <v>411.4</v>
      </c>
      <c r="G1582" s="32"/>
    </row>
    <row r="1583" spans="1:7" ht="25.5" x14ac:dyDescent="0.25">
      <c r="A1583" s="30" t="s">
        <v>2229</v>
      </c>
      <c r="B1583" s="40" t="s">
        <v>2230</v>
      </c>
      <c r="C1583" s="39"/>
      <c r="D1583" s="38">
        <v>2175</v>
      </c>
      <c r="E1583" s="38">
        <f t="shared" si="40"/>
        <v>1112.0598416017751</v>
      </c>
      <c r="F1583" s="33">
        <v>970.2</v>
      </c>
      <c r="G1583" s="32"/>
    </row>
    <row r="1584" spans="1:7" ht="25.5" x14ac:dyDescent="0.25">
      <c r="A1584" s="30" t="s">
        <v>2231</v>
      </c>
      <c r="B1584" s="40" t="s">
        <v>2232</v>
      </c>
      <c r="C1584" s="39"/>
      <c r="D1584" s="38">
        <v>1114</v>
      </c>
      <c r="E1584" s="38">
        <f t="shared" si="40"/>
        <v>569.57915565258736</v>
      </c>
      <c r="F1584" s="33">
        <v>565.4</v>
      </c>
      <c r="G1584" s="32"/>
    </row>
    <row r="1585" spans="1:7" x14ac:dyDescent="0.25">
      <c r="A1585" s="30" t="s">
        <v>2233</v>
      </c>
      <c r="B1585" s="40" t="s">
        <v>2234</v>
      </c>
      <c r="C1585" s="39"/>
      <c r="D1585" s="38">
        <v>2175</v>
      </c>
      <c r="E1585" s="38">
        <f t="shared" si="40"/>
        <v>1112.0598416017751</v>
      </c>
      <c r="F1585" s="33">
        <v>902</v>
      </c>
      <c r="G1585" s="32"/>
    </row>
    <row r="1586" spans="1:7" ht="38.25" x14ac:dyDescent="0.25">
      <c r="A1586" s="30" t="s">
        <v>2235</v>
      </c>
      <c r="B1586" s="40" t="s">
        <v>2236</v>
      </c>
      <c r="C1586" s="39"/>
      <c r="D1586" s="38">
        <v>6379</v>
      </c>
      <c r="E1586" s="38">
        <f t="shared" si="40"/>
        <v>3261.5309101506778</v>
      </c>
      <c r="F1586" s="33">
        <v>2706</v>
      </c>
      <c r="G1586" s="32"/>
    </row>
    <row r="1587" spans="1:7" x14ac:dyDescent="0.25">
      <c r="A1587" s="30" t="s">
        <v>2237</v>
      </c>
      <c r="B1587" s="40" t="s">
        <v>2238</v>
      </c>
      <c r="C1587" s="39"/>
      <c r="D1587" s="38">
        <v>4536</v>
      </c>
      <c r="E1587" s="38">
        <f t="shared" si="40"/>
        <v>2319.2199731060473</v>
      </c>
      <c r="F1587" s="33">
        <v>2098.8000000000002</v>
      </c>
      <c r="G1587" s="32"/>
    </row>
    <row r="1588" spans="1:7" ht="25.5" x14ac:dyDescent="0.25">
      <c r="A1588" s="30" t="s">
        <v>2239</v>
      </c>
      <c r="B1588" s="40" t="s">
        <v>2240</v>
      </c>
      <c r="C1588" s="39"/>
      <c r="D1588" s="38">
        <v>19058</v>
      </c>
      <c r="E1588" s="38">
        <f t="shared" si="40"/>
        <v>9744.2006718375324</v>
      </c>
      <c r="F1588" s="33">
        <v>9435.7999999999993</v>
      </c>
      <c r="G1588" s="32"/>
    </row>
    <row r="1589" spans="1:7" ht="25.5" x14ac:dyDescent="0.25">
      <c r="A1589" s="30" t="s">
        <v>2241</v>
      </c>
      <c r="B1589" s="40" t="s">
        <v>2242</v>
      </c>
      <c r="C1589" s="39"/>
      <c r="D1589" s="38">
        <v>6366</v>
      </c>
      <c r="E1589" s="38">
        <f t="shared" si="40"/>
        <v>3254.8841156951271</v>
      </c>
      <c r="F1589" s="33">
        <v>3564</v>
      </c>
      <c r="G1589" s="32"/>
    </row>
    <row r="1590" spans="1:7" ht="25.5" x14ac:dyDescent="0.25">
      <c r="A1590" s="30" t="s">
        <v>2243</v>
      </c>
      <c r="B1590" s="40" t="s">
        <v>2244</v>
      </c>
      <c r="C1590" s="39"/>
      <c r="D1590" s="38">
        <v>12038</v>
      </c>
      <c r="E1590" s="38">
        <f t="shared" si="40"/>
        <v>6154.9316658400785</v>
      </c>
      <c r="F1590" s="33">
        <v>5584.7</v>
      </c>
      <c r="G1590" s="32"/>
    </row>
    <row r="1591" spans="1:7" ht="25.5" x14ac:dyDescent="0.25">
      <c r="A1591" s="30" t="s">
        <v>2245</v>
      </c>
      <c r="B1591" s="40" t="s">
        <v>2246</v>
      </c>
      <c r="C1591" s="39"/>
      <c r="D1591" s="38">
        <v>5109</v>
      </c>
      <c r="E1591" s="38">
        <f t="shared" si="40"/>
        <v>2612.1902210314802</v>
      </c>
      <c r="F1591" s="33">
        <v>2290.1999999999998</v>
      </c>
      <c r="G1591" s="32"/>
    </row>
    <row r="1592" spans="1:7" ht="25.5" x14ac:dyDescent="0.25">
      <c r="A1592" s="30" t="s">
        <v>2247</v>
      </c>
      <c r="B1592" s="40" t="s">
        <v>2248</v>
      </c>
      <c r="C1592" s="39"/>
      <c r="D1592" s="38">
        <v>6543</v>
      </c>
      <c r="E1592" s="38">
        <f t="shared" si="40"/>
        <v>3345.3827786668576</v>
      </c>
      <c r="F1592" s="33">
        <v>3311</v>
      </c>
      <c r="G1592" s="32"/>
    </row>
    <row r="1593" spans="1:7" ht="38.25" x14ac:dyDescent="0.25">
      <c r="A1593" s="30" t="s">
        <v>2249</v>
      </c>
      <c r="B1593" s="40" t="s">
        <v>2250</v>
      </c>
      <c r="C1593" s="39"/>
      <c r="D1593" s="38">
        <v>6778</v>
      </c>
      <c r="E1593" s="38">
        <f t="shared" si="40"/>
        <v>3465.5363707479692</v>
      </c>
      <c r="F1593" s="33">
        <v>3251.6</v>
      </c>
      <c r="G1593" s="32"/>
    </row>
    <row r="1594" spans="1:7" ht="38.25" x14ac:dyDescent="0.25">
      <c r="A1594" s="30" t="s">
        <v>2251</v>
      </c>
      <c r="B1594" s="40" t="s">
        <v>2252</v>
      </c>
      <c r="C1594" s="39"/>
      <c r="D1594" s="38">
        <v>9963</v>
      </c>
      <c r="E1594" s="38">
        <f t="shared" si="40"/>
        <v>5094.001012357925</v>
      </c>
      <c r="F1594" s="33">
        <v>4543</v>
      </c>
      <c r="G1594" s="32"/>
    </row>
    <row r="1595" spans="1:7" ht="25.5" x14ac:dyDescent="0.25">
      <c r="A1595" s="30" t="s">
        <v>2253</v>
      </c>
      <c r="B1595" s="40" t="s">
        <v>2254</v>
      </c>
      <c r="C1595" s="39"/>
      <c r="D1595" s="38">
        <v>2795</v>
      </c>
      <c r="E1595" s="38">
        <f t="shared" si="40"/>
        <v>1429.0608079434307</v>
      </c>
      <c r="F1595" s="33">
        <v>1340.9</v>
      </c>
      <c r="G1595" s="32"/>
    </row>
    <row r="1596" spans="1:7" ht="25.5" x14ac:dyDescent="0.25">
      <c r="A1596" s="30" t="s">
        <v>2255</v>
      </c>
      <c r="B1596" s="40" t="s">
        <v>2256</v>
      </c>
      <c r="C1596" s="39"/>
      <c r="D1596" s="38">
        <v>4532</v>
      </c>
      <c r="E1596" s="38">
        <f t="shared" si="40"/>
        <v>2317.1748055812623</v>
      </c>
      <c r="F1596" s="33">
        <v>2101</v>
      </c>
      <c r="G1596" s="32"/>
    </row>
    <row r="1597" spans="1:7" x14ac:dyDescent="0.25">
      <c r="A1597" s="30" t="s">
        <v>2257</v>
      </c>
      <c r="B1597" s="40" t="s">
        <v>2258</v>
      </c>
      <c r="C1597" s="39"/>
      <c r="D1597" s="38">
        <v>1675</v>
      </c>
      <c r="E1597" s="38">
        <f t="shared" si="40"/>
        <v>856.41390100366596</v>
      </c>
      <c r="F1597" s="33">
        <v>822.8</v>
      </c>
      <c r="G1597" s="32"/>
    </row>
    <row r="1598" spans="1:7" x14ac:dyDescent="0.25">
      <c r="A1598" s="30" t="s">
        <v>2259</v>
      </c>
      <c r="B1598" s="40" t="s">
        <v>2260</v>
      </c>
      <c r="C1598" s="39"/>
      <c r="D1598" s="38">
        <v>1731</v>
      </c>
      <c r="E1598" s="38">
        <f t="shared" si="40"/>
        <v>885.0462463506542</v>
      </c>
      <c r="F1598" s="33">
        <v>803</v>
      </c>
      <c r="G1598" s="32"/>
    </row>
    <row r="1599" spans="1:7" x14ac:dyDescent="0.25">
      <c r="A1599" s="30" t="s">
        <v>2261</v>
      </c>
      <c r="B1599" s="40" t="s">
        <v>2262</v>
      </c>
      <c r="C1599" s="39"/>
      <c r="D1599" s="38">
        <v>1106</v>
      </c>
      <c r="E1599" s="38">
        <f t="shared" si="40"/>
        <v>565.48882060301764</v>
      </c>
      <c r="F1599" s="33">
        <v>605</v>
      </c>
      <c r="G1599" s="32"/>
    </row>
    <row r="1600" spans="1:7" x14ac:dyDescent="0.25">
      <c r="A1600" s="30" t="s">
        <v>2263</v>
      </c>
      <c r="B1600" s="40" t="s">
        <v>2264</v>
      </c>
      <c r="C1600" s="39"/>
      <c r="D1600" s="38">
        <v>1550</v>
      </c>
      <c r="E1600" s="38">
        <f t="shared" si="40"/>
        <v>792.50241585413869</v>
      </c>
      <c r="F1600" s="33">
        <v>803</v>
      </c>
      <c r="G1600" s="32"/>
    </row>
    <row r="1601" spans="1:7" x14ac:dyDescent="0.25">
      <c r="A1601" s="30" t="s">
        <v>2265</v>
      </c>
      <c r="B1601" s="40" t="s">
        <v>2266</v>
      </c>
      <c r="C1601" s="39"/>
      <c r="D1601" s="38">
        <v>1831</v>
      </c>
      <c r="E1601" s="38">
        <f t="shared" si="40"/>
        <v>936.17543447027606</v>
      </c>
      <c r="F1601" s="33">
        <v>891</v>
      </c>
      <c r="G1601" s="32"/>
    </row>
    <row r="1602" spans="1:7" x14ac:dyDescent="0.25">
      <c r="A1602" s="30" t="s">
        <v>2267</v>
      </c>
      <c r="B1602" s="40" t="s">
        <v>2268</v>
      </c>
      <c r="C1602" s="39"/>
      <c r="D1602" s="38">
        <v>2644</v>
      </c>
      <c r="E1602" s="38">
        <f t="shared" si="40"/>
        <v>1351.8557338828018</v>
      </c>
      <c r="F1602" s="33">
        <v>1386</v>
      </c>
      <c r="G1602" s="32"/>
    </row>
    <row r="1603" spans="1:7" x14ac:dyDescent="0.25">
      <c r="A1603" s="30" t="s">
        <v>2269</v>
      </c>
      <c r="B1603" s="40" t="s">
        <v>2270</v>
      </c>
      <c r="C1603" s="39"/>
      <c r="D1603" s="38">
        <v>2138</v>
      </c>
      <c r="E1603" s="38">
        <f t="shared" si="40"/>
        <v>1093.1420419975152</v>
      </c>
      <c r="F1603" s="33">
        <v>1133</v>
      </c>
      <c r="G1603" s="32"/>
    </row>
    <row r="1604" spans="1:7" x14ac:dyDescent="0.25">
      <c r="A1604" s="30" t="s">
        <v>2271</v>
      </c>
      <c r="B1604" s="40" t="s">
        <v>2272</v>
      </c>
      <c r="C1604" s="39"/>
      <c r="D1604" s="38">
        <v>5389</v>
      </c>
      <c r="E1604" s="38">
        <f t="shared" si="40"/>
        <v>2755.3519477664213</v>
      </c>
      <c r="F1604" s="33">
        <v>2750</v>
      </c>
      <c r="G1604" s="32"/>
    </row>
    <row r="1605" spans="1:7" x14ac:dyDescent="0.25">
      <c r="A1605" s="30" t="s">
        <v>3435</v>
      </c>
      <c r="B1605" s="40" t="s">
        <v>3437</v>
      </c>
      <c r="C1605" s="39"/>
      <c r="D1605" s="38">
        <v>10000</v>
      </c>
      <c r="E1605" s="38">
        <f t="shared" si="40"/>
        <v>5112.9188119621849</v>
      </c>
      <c r="F1605" s="33">
        <v>3938</v>
      </c>
      <c r="G1605" s="32"/>
    </row>
    <row r="1606" spans="1:7" x14ac:dyDescent="0.25">
      <c r="A1606" s="30" t="s">
        <v>3436</v>
      </c>
      <c r="B1606" s="40" t="s">
        <v>3438</v>
      </c>
      <c r="C1606" s="39"/>
      <c r="D1606" s="38">
        <v>4375</v>
      </c>
      <c r="E1606" s="38">
        <f t="shared" si="40"/>
        <v>2236.901980233456</v>
      </c>
      <c r="F1606" s="33"/>
      <c r="G1606" s="32"/>
    </row>
    <row r="1607" spans="1:7" x14ac:dyDescent="0.25">
      <c r="A1607" s="30" t="s">
        <v>2274</v>
      </c>
      <c r="B1607" s="40" t="s">
        <v>2275</v>
      </c>
      <c r="C1607" s="39"/>
      <c r="D1607" s="38">
        <v>3955</v>
      </c>
      <c r="E1607" s="38">
        <f t="shared" si="40"/>
        <v>2022.1593901310441</v>
      </c>
      <c r="F1607" s="33">
        <v>1846.9</v>
      </c>
      <c r="G1607" s="32"/>
    </row>
    <row r="1608" spans="1:7" ht="25.5" x14ac:dyDescent="0.25">
      <c r="A1608" s="30" t="s">
        <v>2276</v>
      </c>
      <c r="B1608" s="40" t="s">
        <v>2277</v>
      </c>
      <c r="C1608" s="39"/>
      <c r="D1608" s="38">
        <v>10419</v>
      </c>
      <c r="E1608" s="38">
        <f t="shared" si="40"/>
        <v>5327.1501101834001</v>
      </c>
      <c r="F1608" s="33">
        <v>5467</v>
      </c>
      <c r="G1608" s="32"/>
    </row>
    <row r="1609" spans="1:7" ht="25.5" x14ac:dyDescent="0.25">
      <c r="A1609" s="30" t="s">
        <v>2278</v>
      </c>
      <c r="B1609" s="40" t="s">
        <v>2279</v>
      </c>
      <c r="C1609" s="39"/>
      <c r="D1609" s="38">
        <v>4062</v>
      </c>
      <c r="E1609" s="38">
        <f t="shared" si="40"/>
        <v>2076.8676214190396</v>
      </c>
      <c r="F1609" s="33">
        <v>2024</v>
      </c>
      <c r="G1609" s="32"/>
    </row>
    <row r="1610" spans="1:7" x14ac:dyDescent="0.25">
      <c r="A1610" s="30" t="s">
        <v>2280</v>
      </c>
      <c r="B1610" s="40" t="s">
        <v>2281</v>
      </c>
      <c r="C1610" s="39"/>
      <c r="D1610" s="38">
        <v>2581</v>
      </c>
      <c r="E1610" s="38">
        <f t="shared" si="40"/>
        <v>1319.6443453674399</v>
      </c>
      <c r="F1610" s="33">
        <v>1320</v>
      </c>
      <c r="G1610" s="32"/>
    </row>
    <row r="1611" spans="1:7" x14ac:dyDescent="0.25">
      <c r="A1611" s="30" t="s">
        <v>2282</v>
      </c>
      <c r="B1611" s="40" t="s">
        <v>2283</v>
      </c>
      <c r="C1611" s="39"/>
      <c r="D1611" s="38">
        <v>3799</v>
      </c>
      <c r="E1611" s="38">
        <f t="shared" si="40"/>
        <v>1942.3978566644341</v>
      </c>
      <c r="F1611" s="33">
        <v>1738</v>
      </c>
      <c r="G1611" s="32"/>
    </row>
    <row r="1612" spans="1:7" ht="25.5" x14ac:dyDescent="0.25">
      <c r="A1612" s="30" t="s">
        <v>2284</v>
      </c>
      <c r="B1612" s="40" t="s">
        <v>2285</v>
      </c>
      <c r="C1612" s="39"/>
      <c r="D1612" s="38">
        <v>2652</v>
      </c>
      <c r="E1612" s="38">
        <f t="shared" si="40"/>
        <v>1355.9460689323714</v>
      </c>
      <c r="F1612" s="33">
        <v>1375</v>
      </c>
      <c r="G1612" s="32"/>
    </row>
    <row r="1613" spans="1:7" ht="25.5" x14ac:dyDescent="0.25">
      <c r="A1613" s="30" t="s">
        <v>2286</v>
      </c>
      <c r="B1613" s="40" t="s">
        <v>2287</v>
      </c>
      <c r="C1613" s="39"/>
      <c r="D1613" s="38">
        <v>3719</v>
      </c>
      <c r="E1613" s="38">
        <f t="shared" si="40"/>
        <v>1901.4945061687365</v>
      </c>
      <c r="F1613" s="33">
        <v>1782</v>
      </c>
      <c r="G1613" s="32"/>
    </row>
    <row r="1614" spans="1:7" x14ac:dyDescent="0.25">
      <c r="A1614" s="30" t="s">
        <v>2288</v>
      </c>
      <c r="B1614" s="40" t="s">
        <v>2289</v>
      </c>
      <c r="C1614" s="39"/>
      <c r="D1614" s="38">
        <v>886</v>
      </c>
      <c r="E1614" s="38">
        <f t="shared" si="40"/>
        <v>453.00460673984958</v>
      </c>
      <c r="F1614" s="33">
        <v>391.6</v>
      </c>
      <c r="G1614" s="32"/>
    </row>
    <row r="1615" spans="1:7" x14ac:dyDescent="0.25">
      <c r="A1615" s="30" t="s">
        <v>2290</v>
      </c>
      <c r="B1615" s="40" t="s">
        <v>2291</v>
      </c>
      <c r="C1615" s="39"/>
      <c r="D1615" s="38">
        <v>5529</v>
      </c>
      <c r="E1615" s="38">
        <f t="shared" si="40"/>
        <v>2826.9328111338918</v>
      </c>
      <c r="F1615" s="33">
        <v>2659.8</v>
      </c>
      <c r="G1615" s="32"/>
    </row>
    <row r="1616" spans="1:7" x14ac:dyDescent="0.25">
      <c r="A1616" s="30" t="s">
        <v>2292</v>
      </c>
      <c r="B1616" s="40" t="s">
        <v>2293</v>
      </c>
      <c r="C1616" s="39"/>
      <c r="D1616" s="38">
        <v>3569</v>
      </c>
      <c r="E1616" s="38">
        <f t="shared" si="40"/>
        <v>1824.8007239893038</v>
      </c>
      <c r="F1616" s="33">
        <v>1889.8</v>
      </c>
      <c r="G1616" s="32"/>
    </row>
    <row r="1617" spans="1:7" x14ac:dyDescent="0.25">
      <c r="A1617" s="30" t="s">
        <v>2294</v>
      </c>
      <c r="B1617" s="40" t="s">
        <v>2295</v>
      </c>
      <c r="C1617" s="39"/>
      <c r="D1617" s="38">
        <v>1292</v>
      </c>
      <c r="E1617" s="38">
        <f t="shared" si="40"/>
        <v>660.58911050551433</v>
      </c>
      <c r="F1617" s="33">
        <v>847</v>
      </c>
      <c r="G1617" s="32"/>
    </row>
    <row r="1618" spans="1:7" ht="25.5" x14ac:dyDescent="0.25">
      <c r="A1618" s="30" t="s">
        <v>2296</v>
      </c>
      <c r="B1618" s="40" t="s">
        <v>2297</v>
      </c>
      <c r="C1618" s="39"/>
      <c r="D1618" s="38">
        <v>5063</v>
      </c>
      <c r="E1618" s="38">
        <f t="shared" si="40"/>
        <v>2588.6707944964542</v>
      </c>
      <c r="F1618" s="33">
        <v>2442</v>
      </c>
      <c r="G1618" s="32"/>
    </row>
    <row r="1619" spans="1:7" x14ac:dyDescent="0.25">
      <c r="A1619" s="30" t="s">
        <v>2298</v>
      </c>
      <c r="B1619" s="40" t="s">
        <v>2299</v>
      </c>
      <c r="C1619" s="39"/>
      <c r="D1619" s="38">
        <v>1263</v>
      </c>
      <c r="E1619" s="38">
        <f t="shared" si="40"/>
        <v>645.761645950824</v>
      </c>
      <c r="F1619" s="33">
        <v>701.8</v>
      </c>
      <c r="G1619" s="32"/>
    </row>
    <row r="1620" spans="1:7" x14ac:dyDescent="0.25">
      <c r="A1620" s="30" t="s">
        <v>2300</v>
      </c>
      <c r="B1620" s="40" t="s">
        <v>2301</v>
      </c>
      <c r="C1620" s="39"/>
      <c r="D1620" s="38">
        <v>600</v>
      </c>
      <c r="E1620" s="38">
        <f t="shared" si="40"/>
        <v>306.77512871773109</v>
      </c>
      <c r="F1620" s="33">
        <v>357.5</v>
      </c>
      <c r="G1620" s="32"/>
    </row>
    <row r="1621" spans="1:7" ht="38.25" x14ac:dyDescent="0.25">
      <c r="A1621" s="30" t="s">
        <v>2302</v>
      </c>
      <c r="B1621" s="40" t="s">
        <v>2303</v>
      </c>
      <c r="C1621" s="39"/>
      <c r="D1621" s="38">
        <v>2431</v>
      </c>
      <c r="E1621" s="38">
        <f t="shared" si="40"/>
        <v>1242.9505631880072</v>
      </c>
      <c r="F1621" s="33">
        <v>1034</v>
      </c>
      <c r="G1621" s="32"/>
    </row>
    <row r="1622" spans="1:7" ht="25.5" x14ac:dyDescent="0.25">
      <c r="A1622" s="30" t="s">
        <v>2304</v>
      </c>
      <c r="B1622" s="40" t="s">
        <v>2305</v>
      </c>
      <c r="C1622" s="39"/>
      <c r="D1622" s="38">
        <v>3063</v>
      </c>
      <c r="E1622" s="38">
        <f t="shared" si="40"/>
        <v>1566.0870321040172</v>
      </c>
      <c r="F1622" s="33">
        <v>1672</v>
      </c>
      <c r="G1622" s="32"/>
    </row>
    <row r="1623" spans="1:7" ht="25.5" x14ac:dyDescent="0.25">
      <c r="A1623" s="30" t="s">
        <v>2306</v>
      </c>
      <c r="B1623" s="40" t="s">
        <v>2307</v>
      </c>
      <c r="C1623" s="39"/>
      <c r="D1623" s="38">
        <v>1913</v>
      </c>
      <c r="E1623" s="38">
        <f t="shared" si="40"/>
        <v>978.10136872836597</v>
      </c>
      <c r="F1623" s="33">
        <v>988.9</v>
      </c>
      <c r="G1623" s="32"/>
    </row>
    <row r="1624" spans="1:7" x14ac:dyDescent="0.25">
      <c r="A1624" s="30" t="s">
        <v>2308</v>
      </c>
      <c r="B1624" s="40" t="s">
        <v>2309</v>
      </c>
      <c r="C1624" s="39"/>
      <c r="D1624" s="38">
        <v>3716</v>
      </c>
      <c r="E1624" s="38">
        <f t="shared" si="40"/>
        <v>1899.960630525148</v>
      </c>
      <c r="F1624" s="33">
        <v>1938.2</v>
      </c>
      <c r="G1624" s="32"/>
    </row>
    <row r="1625" spans="1:7" x14ac:dyDescent="0.25">
      <c r="A1625" s="30" t="s">
        <v>2310</v>
      </c>
      <c r="B1625" s="40" t="s">
        <v>2311</v>
      </c>
      <c r="C1625" s="39"/>
      <c r="D1625" s="38">
        <v>8099</v>
      </c>
      <c r="E1625" s="38">
        <f t="shared" si="40"/>
        <v>4140.9529458081734</v>
      </c>
      <c r="F1625" s="33">
        <v>4290</v>
      </c>
      <c r="G1625" s="32"/>
    </row>
    <row r="1626" spans="1:7" x14ac:dyDescent="0.25">
      <c r="A1626" s="30" t="s">
        <v>2312</v>
      </c>
      <c r="B1626" s="40" t="s">
        <v>2313</v>
      </c>
      <c r="C1626" s="39"/>
      <c r="D1626" s="38">
        <v>3185</v>
      </c>
      <c r="E1626" s="38">
        <f t="shared" si="40"/>
        <v>1628.4646416099558</v>
      </c>
      <c r="F1626" s="33">
        <v>1729.2</v>
      </c>
      <c r="G1626" s="32"/>
    </row>
    <row r="1627" spans="1:7" ht="25.5" x14ac:dyDescent="0.25">
      <c r="A1627" s="30" t="s">
        <v>2904</v>
      </c>
      <c r="B1627" s="40" t="s">
        <v>2905</v>
      </c>
      <c r="C1627" s="39"/>
      <c r="D1627" s="38">
        <v>6831</v>
      </c>
      <c r="E1627" s="38">
        <f t="shared" ref="E1627:E1690" si="41">D1627/1.95583</f>
        <v>3492.6348404513687</v>
      </c>
      <c r="F1627" s="33">
        <v>4400</v>
      </c>
      <c r="G1627" s="32"/>
    </row>
    <row r="1628" spans="1:7" ht="25.5" x14ac:dyDescent="0.25">
      <c r="A1628" s="30" t="s">
        <v>2906</v>
      </c>
      <c r="B1628" s="40" t="s">
        <v>2907</v>
      </c>
      <c r="C1628" s="39"/>
      <c r="D1628" s="38">
        <v>9690</v>
      </c>
      <c r="E1628" s="38">
        <f t="shared" si="41"/>
        <v>4954.4183287913575</v>
      </c>
      <c r="F1628" s="33">
        <v>5742</v>
      </c>
      <c r="G1628" s="32"/>
    </row>
    <row r="1629" spans="1:7" ht="51" x14ac:dyDescent="0.25">
      <c r="A1629" s="30" t="s">
        <v>3439</v>
      </c>
      <c r="B1629" s="40" t="s">
        <v>3440</v>
      </c>
      <c r="C1629" s="39"/>
      <c r="D1629" s="38">
        <v>3250</v>
      </c>
      <c r="E1629" s="38">
        <f t="shared" si="41"/>
        <v>1661.6986138877101</v>
      </c>
      <c r="F1629" s="33"/>
      <c r="G1629" s="32"/>
    </row>
    <row r="1630" spans="1:7" x14ac:dyDescent="0.25">
      <c r="A1630" s="30" t="s">
        <v>2315</v>
      </c>
      <c r="B1630" s="40" t="s">
        <v>2316</v>
      </c>
      <c r="C1630" s="39"/>
      <c r="D1630" s="38">
        <v>4488</v>
      </c>
      <c r="E1630" s="38">
        <f t="shared" si="41"/>
        <v>2294.6779628086288</v>
      </c>
      <c r="F1630" s="33">
        <v>2750</v>
      </c>
      <c r="G1630" s="32"/>
    </row>
    <row r="1631" spans="1:7" x14ac:dyDescent="0.25">
      <c r="A1631" s="30" t="s">
        <v>2317</v>
      </c>
      <c r="B1631" s="40" t="s">
        <v>2318</v>
      </c>
      <c r="C1631" s="39"/>
      <c r="D1631" s="38">
        <v>875</v>
      </c>
      <c r="E1631" s="38">
        <f t="shared" si="41"/>
        <v>447.3803960466912</v>
      </c>
      <c r="F1631" s="33">
        <v>478.5</v>
      </c>
      <c r="G1631" s="32"/>
    </row>
    <row r="1632" spans="1:7" x14ac:dyDescent="0.25">
      <c r="A1632" s="30" t="s">
        <v>2319</v>
      </c>
      <c r="B1632" s="40" t="s">
        <v>2320</v>
      </c>
      <c r="C1632" s="39"/>
      <c r="D1632" s="38">
        <v>2599</v>
      </c>
      <c r="E1632" s="38">
        <f t="shared" si="41"/>
        <v>1328.8475992289718</v>
      </c>
      <c r="F1632" s="33">
        <v>1244.0999999999999</v>
      </c>
      <c r="G1632" s="32"/>
    </row>
    <row r="1633" spans="1:7" ht="25.5" x14ac:dyDescent="0.25">
      <c r="A1633" s="30" t="s">
        <v>2321</v>
      </c>
      <c r="B1633" s="40" t="s">
        <v>2322</v>
      </c>
      <c r="C1633" s="39"/>
      <c r="D1633" s="38">
        <v>1738</v>
      </c>
      <c r="E1633" s="38">
        <f t="shared" si="41"/>
        <v>888.62528951902777</v>
      </c>
      <c r="F1633" s="33">
        <v>935</v>
      </c>
      <c r="G1633" s="32"/>
    </row>
    <row r="1634" spans="1:7" ht="25.5" x14ac:dyDescent="0.25">
      <c r="A1634" s="30" t="s">
        <v>2961</v>
      </c>
      <c r="B1634" s="40" t="s">
        <v>2323</v>
      </c>
      <c r="C1634" s="39"/>
      <c r="D1634" s="38">
        <v>5745</v>
      </c>
      <c r="E1634" s="38">
        <f t="shared" si="41"/>
        <v>2937.3718574722752</v>
      </c>
      <c r="F1634" s="33">
        <v>3267</v>
      </c>
      <c r="G1634" s="32"/>
    </row>
    <row r="1635" spans="1:7" ht="25.5" x14ac:dyDescent="0.25">
      <c r="A1635" s="30" t="s">
        <v>2962</v>
      </c>
      <c r="B1635" s="40" t="s">
        <v>2963</v>
      </c>
      <c r="C1635" s="39"/>
      <c r="D1635" s="38">
        <v>7196</v>
      </c>
      <c r="E1635" s="38">
        <f t="shared" si="41"/>
        <v>3679.2563770879883</v>
      </c>
      <c r="F1635" s="33">
        <v>3652</v>
      </c>
      <c r="G1635" s="32"/>
    </row>
    <row r="1636" spans="1:7" ht="25.5" x14ac:dyDescent="0.25">
      <c r="A1636" s="30" t="s">
        <v>2324</v>
      </c>
      <c r="B1636" s="40" t="s">
        <v>2325</v>
      </c>
      <c r="C1636" s="39"/>
      <c r="D1636" s="38">
        <v>3625</v>
      </c>
      <c r="E1636" s="38">
        <f t="shared" si="41"/>
        <v>1853.433069336292</v>
      </c>
      <c r="F1636" s="33">
        <v>2167</v>
      </c>
      <c r="G1636" s="32"/>
    </row>
    <row r="1637" spans="1:7" x14ac:dyDescent="0.25">
      <c r="A1637" s="30" t="s">
        <v>2326</v>
      </c>
      <c r="B1637" s="40" t="s">
        <v>2327</v>
      </c>
      <c r="C1637" s="39"/>
      <c r="D1637" s="38">
        <v>5832</v>
      </c>
      <c r="E1637" s="38">
        <f t="shared" si="41"/>
        <v>2981.8542511363462</v>
      </c>
      <c r="F1637" s="33">
        <v>2992</v>
      </c>
      <c r="G1637" s="32"/>
    </row>
    <row r="1638" spans="1:7" ht="51" x14ac:dyDescent="0.25">
      <c r="A1638" s="30" t="s">
        <v>2328</v>
      </c>
      <c r="B1638" s="40" t="s">
        <v>2329</v>
      </c>
      <c r="C1638" s="39"/>
      <c r="D1638" s="38">
        <v>7533</v>
      </c>
      <c r="E1638" s="38">
        <f t="shared" si="41"/>
        <v>3851.561741051114</v>
      </c>
      <c r="F1638" s="33">
        <v>3850</v>
      </c>
      <c r="G1638" s="32"/>
    </row>
    <row r="1639" spans="1:7" ht="25.5" x14ac:dyDescent="0.25">
      <c r="A1639" s="30" t="s">
        <v>2330</v>
      </c>
      <c r="B1639" s="40" t="s">
        <v>2331</v>
      </c>
      <c r="C1639" s="48"/>
      <c r="D1639" s="38">
        <v>3908</v>
      </c>
      <c r="E1639" s="38">
        <f t="shared" si="41"/>
        <v>1998.1286717148218</v>
      </c>
      <c r="F1639" s="33">
        <v>1952.5</v>
      </c>
      <c r="G1639" s="32"/>
    </row>
    <row r="1640" spans="1:7" x14ac:dyDescent="0.25">
      <c r="A1640" s="30" t="s">
        <v>2332</v>
      </c>
      <c r="B1640" s="40" t="s">
        <v>2333</v>
      </c>
      <c r="C1640" s="32"/>
      <c r="D1640" s="38">
        <v>1375</v>
      </c>
      <c r="E1640" s="38">
        <f t="shared" si="41"/>
        <v>703.02633664480038</v>
      </c>
      <c r="F1640" s="33">
        <v>720.5</v>
      </c>
      <c r="G1640" s="32"/>
    </row>
    <row r="1641" spans="1:7" x14ac:dyDescent="0.25">
      <c r="A1641" s="30" t="s">
        <v>2334</v>
      </c>
      <c r="B1641" s="40" t="s">
        <v>2335</v>
      </c>
      <c r="C1641" s="32"/>
      <c r="D1641" s="38">
        <v>4131</v>
      </c>
      <c r="E1641" s="38">
        <f t="shared" si="41"/>
        <v>2112.1467612215788</v>
      </c>
      <c r="F1641" s="33">
        <v>2442</v>
      </c>
      <c r="G1641" s="32"/>
    </row>
    <row r="1642" spans="1:7" ht="25.5" x14ac:dyDescent="0.25">
      <c r="A1642" s="30" t="s">
        <v>2336</v>
      </c>
      <c r="B1642" s="40" t="s">
        <v>2337</v>
      </c>
      <c r="C1642" s="32"/>
      <c r="D1642" s="38">
        <v>9315</v>
      </c>
      <c r="E1642" s="38">
        <f t="shared" si="41"/>
        <v>4762.6838733427749</v>
      </c>
      <c r="F1642" s="33">
        <v>5390</v>
      </c>
      <c r="G1642" s="32"/>
    </row>
    <row r="1643" spans="1:7" ht="25.5" x14ac:dyDescent="0.25">
      <c r="A1643" s="30" t="s">
        <v>2338</v>
      </c>
      <c r="B1643" s="40" t="s">
        <v>2339</v>
      </c>
      <c r="C1643" s="39"/>
      <c r="D1643" s="38">
        <v>11138</v>
      </c>
      <c r="E1643" s="38">
        <f t="shared" si="41"/>
        <v>5694.7689727634815</v>
      </c>
      <c r="F1643" s="33">
        <v>6072</v>
      </c>
      <c r="G1643" s="32"/>
    </row>
    <row r="1644" spans="1:7" x14ac:dyDescent="0.25">
      <c r="A1644" s="30" t="s">
        <v>2340</v>
      </c>
      <c r="B1644" s="40" t="s">
        <v>2341</v>
      </c>
      <c r="C1644" s="39"/>
      <c r="D1644" s="38">
        <v>2599</v>
      </c>
      <c r="E1644" s="38">
        <f t="shared" si="41"/>
        <v>1328.8475992289718</v>
      </c>
      <c r="F1644" s="33">
        <v>1468.5</v>
      </c>
      <c r="G1644" s="32"/>
    </row>
    <row r="1645" spans="1:7" x14ac:dyDescent="0.25">
      <c r="A1645" s="30" t="s">
        <v>2342</v>
      </c>
      <c r="B1645" s="40" t="s">
        <v>2343</v>
      </c>
      <c r="C1645" s="39"/>
      <c r="D1645" s="38">
        <v>1843</v>
      </c>
      <c r="E1645" s="38">
        <f t="shared" si="41"/>
        <v>942.31093704463069</v>
      </c>
      <c r="F1645" s="33">
        <v>1082.4000000000001</v>
      </c>
      <c r="G1645" s="32"/>
    </row>
    <row r="1646" spans="1:7" ht="25.5" x14ac:dyDescent="0.25">
      <c r="A1646" s="30" t="s">
        <v>2964</v>
      </c>
      <c r="B1646" s="40" t="s">
        <v>2344</v>
      </c>
      <c r="C1646" s="39"/>
      <c r="D1646" s="38">
        <v>1985</v>
      </c>
      <c r="E1646" s="38">
        <f t="shared" si="41"/>
        <v>1014.9143841744938</v>
      </c>
      <c r="F1646" s="33">
        <v>1174.8</v>
      </c>
      <c r="G1646" s="32"/>
    </row>
    <row r="1647" spans="1:7" ht="25.5" x14ac:dyDescent="0.25">
      <c r="A1647" s="30" t="s">
        <v>2965</v>
      </c>
      <c r="B1647" s="40" t="s">
        <v>2966</v>
      </c>
      <c r="C1647" s="39"/>
      <c r="D1647" s="38">
        <v>2700</v>
      </c>
      <c r="E1647" s="38">
        <f t="shared" si="41"/>
        <v>1380.4880792297899</v>
      </c>
      <c r="F1647" s="33">
        <v>1397</v>
      </c>
      <c r="G1647" s="32"/>
    </row>
    <row r="1648" spans="1:7" ht="25.5" x14ac:dyDescent="0.25">
      <c r="A1648" s="30" t="s">
        <v>2345</v>
      </c>
      <c r="B1648" s="40" t="s">
        <v>2346</v>
      </c>
      <c r="C1648" s="39"/>
      <c r="D1648" s="38">
        <v>3375</v>
      </c>
      <c r="E1648" s="38">
        <f t="shared" si="41"/>
        <v>1725.6100990372374</v>
      </c>
      <c r="F1648" s="33">
        <v>1603.8</v>
      </c>
      <c r="G1648" s="32"/>
    </row>
    <row r="1649" spans="1:7" x14ac:dyDescent="0.25">
      <c r="A1649" s="30" t="s">
        <v>2347</v>
      </c>
      <c r="B1649" s="40" t="s">
        <v>2348</v>
      </c>
      <c r="C1649" s="39"/>
      <c r="D1649" s="38">
        <v>993</v>
      </c>
      <c r="E1649" s="38">
        <f t="shared" si="41"/>
        <v>507.71283802784495</v>
      </c>
      <c r="F1649" s="33">
        <v>565.4</v>
      </c>
      <c r="G1649" s="32"/>
    </row>
    <row r="1650" spans="1:7" x14ac:dyDescent="0.25">
      <c r="A1650" s="30" t="s">
        <v>2349</v>
      </c>
      <c r="B1650" s="40" t="s">
        <v>2350</v>
      </c>
      <c r="C1650" s="39"/>
      <c r="D1650" s="38">
        <v>1585</v>
      </c>
      <c r="E1650" s="38">
        <f t="shared" si="41"/>
        <v>810.39763169600633</v>
      </c>
      <c r="F1650" s="33">
        <v>814</v>
      </c>
      <c r="G1650" s="32"/>
    </row>
    <row r="1651" spans="1:7" x14ac:dyDescent="0.25">
      <c r="A1651" s="30" t="s">
        <v>2351</v>
      </c>
      <c r="B1651" s="40" t="s">
        <v>2352</v>
      </c>
      <c r="C1651" s="39"/>
      <c r="D1651" s="38">
        <v>4967</v>
      </c>
      <c r="E1651" s="38">
        <f t="shared" si="41"/>
        <v>2539.5867739016171</v>
      </c>
      <c r="F1651" s="33">
        <v>2728</v>
      </c>
      <c r="G1651" s="32"/>
    </row>
    <row r="1652" spans="1:7" x14ac:dyDescent="0.25">
      <c r="A1652" s="30" t="s">
        <v>2353</v>
      </c>
      <c r="B1652" s="40" t="s">
        <v>2354</v>
      </c>
      <c r="C1652" s="39"/>
      <c r="D1652" s="38">
        <v>3500</v>
      </c>
      <c r="E1652" s="38">
        <f t="shared" si="41"/>
        <v>1789.5215841867648</v>
      </c>
      <c r="F1652" s="33">
        <v>1386</v>
      </c>
      <c r="G1652" s="32"/>
    </row>
    <row r="1653" spans="1:7" x14ac:dyDescent="0.25">
      <c r="A1653" s="30" t="s">
        <v>2355</v>
      </c>
      <c r="B1653" s="40" t="s">
        <v>2356</v>
      </c>
      <c r="C1653" s="39"/>
      <c r="D1653" s="38">
        <v>1771</v>
      </c>
      <c r="E1653" s="38">
        <f t="shared" si="41"/>
        <v>905.49792159850301</v>
      </c>
      <c r="F1653" s="33">
        <v>926.2</v>
      </c>
      <c r="G1653" s="32"/>
    </row>
    <row r="1654" spans="1:7" x14ac:dyDescent="0.25">
      <c r="A1654" s="30" t="s">
        <v>2357</v>
      </c>
      <c r="B1654" s="40" t="s">
        <v>2358</v>
      </c>
      <c r="C1654" s="39"/>
      <c r="D1654" s="38">
        <v>1563</v>
      </c>
      <c r="E1654" s="38">
        <f t="shared" si="41"/>
        <v>799.14921030968947</v>
      </c>
      <c r="F1654" s="33">
        <v>971.3</v>
      </c>
      <c r="G1654" s="32"/>
    </row>
    <row r="1655" spans="1:7" x14ac:dyDescent="0.25">
      <c r="A1655" s="30" t="s">
        <v>2359</v>
      </c>
      <c r="B1655" s="40" t="s">
        <v>2360</v>
      </c>
      <c r="C1655" s="39"/>
      <c r="D1655" s="38">
        <v>1213</v>
      </c>
      <c r="E1655" s="38">
        <f t="shared" si="41"/>
        <v>620.19705189101307</v>
      </c>
      <c r="F1655" s="33">
        <v>621.5</v>
      </c>
      <c r="G1655" s="32"/>
    </row>
    <row r="1656" spans="1:7" x14ac:dyDescent="0.25">
      <c r="A1656" s="30" t="s">
        <v>2361</v>
      </c>
      <c r="B1656" s="40" t="s">
        <v>2362</v>
      </c>
      <c r="C1656" s="32"/>
      <c r="D1656" s="38">
        <v>701</v>
      </c>
      <c r="E1656" s="38">
        <f t="shared" si="41"/>
        <v>358.41560871854915</v>
      </c>
      <c r="F1656" s="33">
        <v>391.6</v>
      </c>
      <c r="G1656" s="32"/>
    </row>
    <row r="1657" spans="1:7" x14ac:dyDescent="0.25">
      <c r="A1657" s="30" t="s">
        <v>2363</v>
      </c>
      <c r="B1657" s="40" t="s">
        <v>2364</v>
      </c>
      <c r="C1657" s="32"/>
      <c r="D1657" s="38">
        <v>2947</v>
      </c>
      <c r="E1657" s="38">
        <f t="shared" si="41"/>
        <v>1506.7771738852559</v>
      </c>
      <c r="F1657" s="33">
        <v>1309</v>
      </c>
      <c r="G1657" s="32"/>
    </row>
    <row r="1658" spans="1:7" x14ac:dyDescent="0.25">
      <c r="A1658" s="30" t="s">
        <v>2365</v>
      </c>
      <c r="B1658" s="40" t="s">
        <v>2366</v>
      </c>
      <c r="C1658" s="39"/>
      <c r="D1658" s="38">
        <v>1559</v>
      </c>
      <c r="E1658" s="38">
        <f t="shared" si="41"/>
        <v>797.10404278490466</v>
      </c>
      <c r="F1658" s="33">
        <v>905.3</v>
      </c>
      <c r="G1658" s="32"/>
    </row>
    <row r="1659" spans="1:7" ht="25.5" x14ac:dyDescent="0.25">
      <c r="A1659" s="30" t="s">
        <v>2367</v>
      </c>
      <c r="B1659" s="40" t="s">
        <v>2368</v>
      </c>
      <c r="C1659" s="39"/>
      <c r="D1659" s="38">
        <v>1365</v>
      </c>
      <c r="E1659" s="38">
        <f t="shared" si="41"/>
        <v>697.91341783283826</v>
      </c>
      <c r="F1659" s="33">
        <v>638</v>
      </c>
      <c r="G1659" s="32"/>
    </row>
    <row r="1660" spans="1:7" ht="25.5" x14ac:dyDescent="0.25">
      <c r="A1660" s="30" t="s">
        <v>2369</v>
      </c>
      <c r="B1660" s="40" t="s">
        <v>2370</v>
      </c>
      <c r="C1660" s="39"/>
      <c r="D1660" s="38">
        <v>6285</v>
      </c>
      <c r="E1660" s="38">
        <f t="shared" si="41"/>
        <v>3213.4694733182332</v>
      </c>
      <c r="F1660" s="33">
        <v>3355</v>
      </c>
      <c r="G1660" s="32"/>
    </row>
    <row r="1661" spans="1:7" ht="25.5" x14ac:dyDescent="0.25">
      <c r="A1661" s="30" t="s">
        <v>2371</v>
      </c>
      <c r="B1661" s="40" t="s">
        <v>2372</v>
      </c>
      <c r="C1661" s="39"/>
      <c r="D1661" s="38">
        <v>19440</v>
      </c>
      <c r="E1661" s="38">
        <f t="shared" si="41"/>
        <v>9939.5141704544876</v>
      </c>
      <c r="F1661" s="33">
        <v>9922</v>
      </c>
      <c r="G1661" s="32"/>
    </row>
    <row r="1662" spans="1:7" ht="25.5" x14ac:dyDescent="0.25">
      <c r="A1662" s="30" t="s">
        <v>2373</v>
      </c>
      <c r="B1662" s="40" t="s">
        <v>2374</v>
      </c>
      <c r="C1662" s="39"/>
      <c r="D1662" s="38">
        <v>1322</v>
      </c>
      <c r="E1662" s="38">
        <f t="shared" si="41"/>
        <v>675.92786694140091</v>
      </c>
      <c r="F1662" s="33">
        <v>638</v>
      </c>
      <c r="G1662" s="32"/>
    </row>
    <row r="1663" spans="1:7" ht="25.5" x14ac:dyDescent="0.25">
      <c r="A1663" s="30" t="s">
        <v>2375</v>
      </c>
      <c r="B1663" s="40" t="s">
        <v>2376</v>
      </c>
      <c r="C1663" s="39"/>
      <c r="D1663" s="38">
        <v>3467</v>
      </c>
      <c r="E1663" s="38">
        <f t="shared" si="41"/>
        <v>1772.6489521072895</v>
      </c>
      <c r="F1663" s="33">
        <v>1958</v>
      </c>
      <c r="G1663" s="32"/>
    </row>
    <row r="1664" spans="1:7" ht="25.5" x14ac:dyDescent="0.25">
      <c r="A1664" s="30" t="s">
        <v>2377</v>
      </c>
      <c r="B1664" s="40" t="s">
        <v>2378</v>
      </c>
      <c r="C1664" s="39"/>
      <c r="D1664" s="38">
        <v>2018</v>
      </c>
      <c r="E1664" s="38">
        <f t="shared" si="41"/>
        <v>1031.7870162539689</v>
      </c>
      <c r="F1664" s="33">
        <v>1067</v>
      </c>
      <c r="G1664" s="32"/>
    </row>
    <row r="1665" spans="1:7" ht="25.5" x14ac:dyDescent="0.25">
      <c r="A1665" s="30" t="s">
        <v>2379</v>
      </c>
      <c r="B1665" s="40" t="s">
        <v>2380</v>
      </c>
      <c r="C1665" s="39"/>
      <c r="D1665" s="38">
        <v>24377</v>
      </c>
      <c r="E1665" s="38">
        <f t="shared" si="41"/>
        <v>12463.762187920218</v>
      </c>
      <c r="F1665" s="33">
        <v>11022</v>
      </c>
      <c r="G1665" s="32"/>
    </row>
    <row r="1666" spans="1:7" ht="25.5" x14ac:dyDescent="0.25">
      <c r="A1666" s="30" t="s">
        <v>2381</v>
      </c>
      <c r="B1666" s="40" t="s">
        <v>2382</v>
      </c>
      <c r="C1666" s="39"/>
      <c r="D1666" s="38">
        <v>893</v>
      </c>
      <c r="E1666" s="38">
        <f t="shared" si="41"/>
        <v>456.58364990822309</v>
      </c>
      <c r="F1666" s="33">
        <v>539</v>
      </c>
      <c r="G1666" s="32"/>
    </row>
    <row r="1667" spans="1:7" ht="25.5" x14ac:dyDescent="0.25">
      <c r="A1667" s="30" t="s">
        <v>2908</v>
      </c>
      <c r="B1667" s="40" t="s">
        <v>2909</v>
      </c>
      <c r="C1667" s="39"/>
      <c r="D1667" s="38">
        <v>851</v>
      </c>
      <c r="E1667" s="38">
        <f t="shared" si="41"/>
        <v>435.10939089798194</v>
      </c>
      <c r="F1667" s="33">
        <v>473</v>
      </c>
      <c r="G1667" s="32"/>
    </row>
    <row r="1668" spans="1:7" ht="25.5" x14ac:dyDescent="0.25">
      <c r="A1668" s="30" t="s">
        <v>2910</v>
      </c>
      <c r="B1668" s="40" t="s">
        <v>2911</v>
      </c>
      <c r="C1668" s="39"/>
      <c r="D1668" s="38">
        <v>1512</v>
      </c>
      <c r="E1668" s="38">
        <f t="shared" si="41"/>
        <v>773.07332436868239</v>
      </c>
      <c r="F1668" s="33">
        <v>621.5</v>
      </c>
      <c r="G1668" s="32"/>
    </row>
    <row r="1669" spans="1:7" ht="25.5" x14ac:dyDescent="0.25">
      <c r="A1669" s="30" t="s">
        <v>2912</v>
      </c>
      <c r="B1669" s="40" t="s">
        <v>2913</v>
      </c>
      <c r="C1669" s="39"/>
      <c r="D1669" s="38">
        <v>1236</v>
      </c>
      <c r="E1669" s="38">
        <f t="shared" si="41"/>
        <v>631.95676515852608</v>
      </c>
      <c r="F1669" s="33">
        <v>694.1</v>
      </c>
      <c r="G1669" s="32"/>
    </row>
    <row r="1670" spans="1:7" ht="25.5" x14ac:dyDescent="0.25">
      <c r="A1670" s="30" t="s">
        <v>2914</v>
      </c>
      <c r="B1670" s="40" t="s">
        <v>2915</v>
      </c>
      <c r="C1670" s="39"/>
      <c r="D1670" s="38">
        <v>2000</v>
      </c>
      <c r="E1670" s="38">
        <f t="shared" si="41"/>
        <v>1022.5837623924369</v>
      </c>
      <c r="F1670" s="33">
        <v>880</v>
      </c>
      <c r="G1670" s="32"/>
    </row>
    <row r="1671" spans="1:7" x14ac:dyDescent="0.25">
      <c r="A1671" s="30" t="s">
        <v>2383</v>
      </c>
      <c r="B1671" s="40" t="s">
        <v>2384</v>
      </c>
      <c r="C1671" s="39"/>
      <c r="D1671" s="38">
        <v>2568</v>
      </c>
      <c r="E1671" s="38">
        <f t="shared" si="41"/>
        <v>1312.997550911889</v>
      </c>
      <c r="F1671" s="33">
        <v>1089</v>
      </c>
      <c r="G1671" s="32"/>
    </row>
    <row r="1672" spans="1:7" x14ac:dyDescent="0.25">
      <c r="A1672" s="30" t="s">
        <v>2385</v>
      </c>
      <c r="B1672" s="40" t="s">
        <v>2386</v>
      </c>
      <c r="C1672" s="39"/>
      <c r="D1672" s="38">
        <v>2000</v>
      </c>
      <c r="E1672" s="38">
        <f t="shared" si="41"/>
        <v>1022.5837623924369</v>
      </c>
      <c r="F1672" s="33">
        <v>842.6</v>
      </c>
      <c r="G1672" s="32"/>
    </row>
    <row r="1673" spans="1:7" x14ac:dyDescent="0.25">
      <c r="A1673" s="30" t="s">
        <v>2916</v>
      </c>
      <c r="B1673" s="40" t="s">
        <v>2917</v>
      </c>
      <c r="C1673" s="39"/>
      <c r="D1673" s="38">
        <v>1284</v>
      </c>
      <c r="E1673" s="38">
        <f t="shared" si="41"/>
        <v>656.4987754559445</v>
      </c>
      <c r="F1673" s="33">
        <v>705.1</v>
      </c>
      <c r="G1673" s="32"/>
    </row>
    <row r="1674" spans="1:7" x14ac:dyDescent="0.25">
      <c r="A1674" s="30" t="s">
        <v>2918</v>
      </c>
      <c r="B1674" s="40" t="s">
        <v>2919</v>
      </c>
      <c r="C1674" s="39"/>
      <c r="D1674" s="38">
        <v>1964</v>
      </c>
      <c r="E1674" s="38">
        <f t="shared" si="41"/>
        <v>1004.1772546693732</v>
      </c>
      <c r="F1674" s="33">
        <v>838.2</v>
      </c>
      <c r="G1674" s="32"/>
    </row>
    <row r="1675" spans="1:7" ht="25.5" x14ac:dyDescent="0.25">
      <c r="A1675" s="30" t="s">
        <v>2387</v>
      </c>
      <c r="B1675" s="40" t="s">
        <v>2388</v>
      </c>
      <c r="C1675" s="39"/>
      <c r="D1675" s="38">
        <v>4250</v>
      </c>
      <c r="E1675" s="38">
        <f t="shared" si="41"/>
        <v>2172.9904950839286</v>
      </c>
      <c r="F1675" s="33">
        <v>1452</v>
      </c>
      <c r="G1675" s="32"/>
    </row>
    <row r="1676" spans="1:7" x14ac:dyDescent="0.25">
      <c r="A1676" s="30" t="s">
        <v>2389</v>
      </c>
      <c r="B1676" s="40" t="s">
        <v>2390</v>
      </c>
      <c r="C1676" s="39"/>
      <c r="D1676" s="38">
        <v>1347</v>
      </c>
      <c r="E1676" s="38">
        <f t="shared" si="41"/>
        <v>688.71016397130632</v>
      </c>
      <c r="F1676" s="33">
        <v>753.5</v>
      </c>
      <c r="G1676" s="32"/>
    </row>
    <row r="1677" spans="1:7" x14ac:dyDescent="0.25">
      <c r="A1677" s="30" t="s">
        <v>2391</v>
      </c>
      <c r="B1677" s="40" t="s">
        <v>2392</v>
      </c>
      <c r="C1677" s="39"/>
      <c r="D1677" s="38">
        <v>738</v>
      </c>
      <c r="E1677" s="38">
        <f t="shared" si="41"/>
        <v>377.33340832280925</v>
      </c>
      <c r="F1677" s="33">
        <v>403.7</v>
      </c>
      <c r="G1677" s="32"/>
    </row>
    <row r="1678" spans="1:7" ht="25.5" x14ac:dyDescent="0.25">
      <c r="A1678" s="30" t="s">
        <v>3441</v>
      </c>
      <c r="B1678" s="40" t="s">
        <v>3442</v>
      </c>
      <c r="C1678" s="39"/>
      <c r="D1678" s="38">
        <v>5000</v>
      </c>
      <c r="E1678" s="38">
        <f t="shared" si="41"/>
        <v>2556.4594059810925</v>
      </c>
      <c r="F1678" s="33"/>
      <c r="G1678" s="32"/>
    </row>
    <row r="1679" spans="1:7" ht="38.25" x14ac:dyDescent="0.25">
      <c r="A1679" s="30" t="s">
        <v>3443</v>
      </c>
      <c r="B1679" s="40" t="s">
        <v>3444</v>
      </c>
      <c r="C1679" s="39"/>
      <c r="D1679" s="38">
        <v>9625</v>
      </c>
      <c r="E1679" s="38">
        <f t="shared" si="41"/>
        <v>4921.1843565136032</v>
      </c>
      <c r="F1679" s="33"/>
      <c r="G1679" s="32"/>
    </row>
    <row r="1680" spans="1:7" ht="25.5" x14ac:dyDescent="0.25">
      <c r="A1680" s="30" t="s">
        <v>2393</v>
      </c>
      <c r="B1680" s="40" t="s">
        <v>2394</v>
      </c>
      <c r="C1680" s="39"/>
      <c r="D1680" s="38">
        <v>3402</v>
      </c>
      <c r="E1680" s="38">
        <f t="shared" si="41"/>
        <v>1739.4149798295352</v>
      </c>
      <c r="F1680" s="33">
        <v>1945</v>
      </c>
      <c r="G1680" s="32"/>
    </row>
    <row r="1681" spans="1:7" ht="25.5" x14ac:dyDescent="0.25">
      <c r="A1681" s="30" t="s">
        <v>2395</v>
      </c>
      <c r="B1681" s="40" t="s">
        <v>2396</v>
      </c>
      <c r="C1681" s="39"/>
      <c r="D1681" s="38">
        <v>5875</v>
      </c>
      <c r="E1681" s="38">
        <f t="shared" si="41"/>
        <v>3003.8398020277837</v>
      </c>
      <c r="F1681" s="33">
        <v>3720</v>
      </c>
      <c r="G1681" s="32"/>
    </row>
    <row r="1682" spans="1:7" ht="38.25" x14ac:dyDescent="0.25">
      <c r="A1682" s="30" t="s">
        <v>2920</v>
      </c>
      <c r="B1682" s="40" t="s">
        <v>3052</v>
      </c>
      <c r="C1682" s="39"/>
      <c r="D1682" s="38">
        <v>4253</v>
      </c>
      <c r="E1682" s="38">
        <f t="shared" si="41"/>
        <v>2174.5243707275172</v>
      </c>
      <c r="F1682" s="33">
        <v>2720</v>
      </c>
      <c r="G1682" s="32"/>
    </row>
    <row r="1683" spans="1:7" ht="38.25" x14ac:dyDescent="0.25">
      <c r="A1683" s="30" t="s">
        <v>2921</v>
      </c>
      <c r="B1683" s="40" t="s">
        <v>3053</v>
      </c>
      <c r="C1683" s="39"/>
      <c r="D1683" s="38">
        <v>8789</v>
      </c>
      <c r="E1683" s="38">
        <f t="shared" si="41"/>
        <v>4493.744343833564</v>
      </c>
      <c r="F1683" s="33">
        <v>5420</v>
      </c>
      <c r="G1683" s="32"/>
    </row>
    <row r="1684" spans="1:7" x14ac:dyDescent="0.25">
      <c r="A1684" s="30" t="s">
        <v>2967</v>
      </c>
      <c r="B1684" s="40" t="s">
        <v>2968</v>
      </c>
      <c r="C1684" s="39"/>
      <c r="D1684" s="38">
        <v>7088</v>
      </c>
      <c r="E1684" s="38">
        <f t="shared" si="41"/>
        <v>3624.0368539187966</v>
      </c>
      <c r="F1684" s="33">
        <v>4520</v>
      </c>
      <c r="G1684" s="32"/>
    </row>
    <row r="1685" spans="1:7" ht="25.5" x14ac:dyDescent="0.25">
      <c r="A1685" s="30" t="s">
        <v>2397</v>
      </c>
      <c r="B1685" s="40" t="s">
        <v>2398</v>
      </c>
      <c r="C1685" s="39"/>
      <c r="D1685" s="38">
        <v>13041</v>
      </c>
      <c r="E1685" s="38">
        <f t="shared" si="41"/>
        <v>6667.7574226798852</v>
      </c>
      <c r="F1685" s="33">
        <v>9020</v>
      </c>
      <c r="G1685" s="32"/>
    </row>
    <row r="1686" spans="1:7" ht="25.5" x14ac:dyDescent="0.25">
      <c r="A1686" s="30" t="s">
        <v>2399</v>
      </c>
      <c r="B1686" s="40" t="s">
        <v>2400</v>
      </c>
      <c r="C1686" s="39"/>
      <c r="D1686" s="38">
        <v>73</v>
      </c>
      <c r="E1686" s="38">
        <f t="shared" si="41"/>
        <v>37.32430732732395</v>
      </c>
      <c r="F1686" s="33">
        <v>50.6</v>
      </c>
      <c r="G1686" s="32"/>
    </row>
    <row r="1687" spans="1:7" ht="25.5" x14ac:dyDescent="0.25">
      <c r="A1687" s="30" t="s">
        <v>2401</v>
      </c>
      <c r="B1687" s="40" t="s">
        <v>2402</v>
      </c>
      <c r="C1687" s="39"/>
      <c r="D1687" s="38">
        <v>83</v>
      </c>
      <c r="E1687" s="38">
        <f t="shared" si="41"/>
        <v>42.437226139286132</v>
      </c>
      <c r="F1687" s="33">
        <v>50.6</v>
      </c>
      <c r="G1687" s="32"/>
    </row>
    <row r="1688" spans="1:7" x14ac:dyDescent="0.25">
      <c r="A1688" s="30" t="s">
        <v>3445</v>
      </c>
      <c r="B1688" s="40" t="s">
        <v>2403</v>
      </c>
      <c r="C1688" s="39"/>
      <c r="D1688" s="38">
        <v>150</v>
      </c>
      <c r="E1688" s="38">
        <f t="shared" si="41"/>
        <v>76.693782179432773</v>
      </c>
      <c r="F1688" s="33">
        <v>79.2</v>
      </c>
      <c r="G1688" s="32"/>
    </row>
    <row r="1689" spans="1:7" x14ac:dyDescent="0.25">
      <c r="A1689" s="30" t="s">
        <v>3446</v>
      </c>
      <c r="B1689" s="40" t="s">
        <v>3447</v>
      </c>
      <c r="C1689" s="39"/>
      <c r="D1689" s="38">
        <v>275</v>
      </c>
      <c r="E1689" s="38">
        <f t="shared" si="41"/>
        <v>140.60526732896008</v>
      </c>
      <c r="F1689" s="33"/>
      <c r="G1689" s="32"/>
    </row>
    <row r="1690" spans="1:7" ht="25.5" x14ac:dyDescent="0.25">
      <c r="A1690" s="30" t="s">
        <v>2404</v>
      </c>
      <c r="B1690" s="40" t="s">
        <v>2405</v>
      </c>
      <c r="C1690" s="39"/>
      <c r="D1690" s="38">
        <v>1037</v>
      </c>
      <c r="E1690" s="38">
        <f t="shared" si="41"/>
        <v>530.20968080047862</v>
      </c>
      <c r="F1690" s="33">
        <v>495</v>
      </c>
      <c r="G1690" s="32"/>
    </row>
    <row r="1691" spans="1:7" x14ac:dyDescent="0.25">
      <c r="A1691" s="30" t="s">
        <v>3448</v>
      </c>
      <c r="B1691" s="40" t="s">
        <v>2406</v>
      </c>
      <c r="C1691" s="39"/>
      <c r="D1691" s="38">
        <v>975</v>
      </c>
      <c r="E1691" s="38">
        <f t="shared" ref="E1691:E1754" si="42">D1691/1.95583</f>
        <v>498.50958416631306</v>
      </c>
      <c r="F1691" s="33">
        <v>597.29999999999995</v>
      </c>
      <c r="G1691" s="32"/>
    </row>
    <row r="1692" spans="1:7" ht="51" x14ac:dyDescent="0.25">
      <c r="A1692" s="30" t="s">
        <v>3449</v>
      </c>
      <c r="B1692" s="40" t="s">
        <v>3450</v>
      </c>
      <c r="C1692" s="39"/>
      <c r="D1692" s="38">
        <v>1125</v>
      </c>
      <c r="E1692" s="38">
        <f t="shared" si="42"/>
        <v>575.20336634574585</v>
      </c>
      <c r="F1692" s="33"/>
      <c r="G1692" s="32"/>
    </row>
    <row r="1693" spans="1:7" x14ac:dyDescent="0.25">
      <c r="A1693" s="30" t="s">
        <v>2407</v>
      </c>
      <c r="B1693" s="40" t="s">
        <v>2408</v>
      </c>
      <c r="C1693" s="39"/>
      <c r="D1693" s="38">
        <v>626</v>
      </c>
      <c r="E1693" s="38">
        <f t="shared" si="42"/>
        <v>320.06871762883276</v>
      </c>
      <c r="F1693" s="33">
        <v>391.6</v>
      </c>
      <c r="G1693" s="32"/>
    </row>
    <row r="1694" spans="1:7" ht="25.5" x14ac:dyDescent="0.25">
      <c r="A1694" s="30" t="s">
        <v>2409</v>
      </c>
      <c r="B1694" s="40" t="s">
        <v>2410</v>
      </c>
      <c r="C1694" s="39"/>
      <c r="D1694" s="38">
        <v>925</v>
      </c>
      <c r="E1694" s="38">
        <f t="shared" si="42"/>
        <v>472.94499010650213</v>
      </c>
      <c r="F1694" s="33">
        <v>564.29999999999995</v>
      </c>
      <c r="G1694" s="32"/>
    </row>
    <row r="1695" spans="1:7" x14ac:dyDescent="0.25">
      <c r="A1695" s="30" t="s">
        <v>3451</v>
      </c>
      <c r="B1695" s="40" t="s">
        <v>2411</v>
      </c>
      <c r="C1695" s="39"/>
      <c r="D1695" s="38">
        <v>626</v>
      </c>
      <c r="E1695" s="38">
        <f t="shared" si="42"/>
        <v>320.06871762883276</v>
      </c>
      <c r="F1695" s="33">
        <v>391.6</v>
      </c>
      <c r="G1695" s="32"/>
    </row>
    <row r="1696" spans="1:7" ht="38.25" x14ac:dyDescent="0.25">
      <c r="A1696" s="30" t="s">
        <v>3452</v>
      </c>
      <c r="B1696" s="40" t="s">
        <v>3453</v>
      </c>
      <c r="C1696" s="39"/>
      <c r="D1696" s="38">
        <v>813</v>
      </c>
      <c r="E1696" s="38">
        <f t="shared" si="42"/>
        <v>415.68029941252564</v>
      </c>
      <c r="F1696" s="33"/>
      <c r="G1696" s="32"/>
    </row>
    <row r="1697" spans="1:7" ht="25.5" x14ac:dyDescent="0.25">
      <c r="A1697" s="30" t="s">
        <v>2412</v>
      </c>
      <c r="B1697" s="40" t="s">
        <v>2413</v>
      </c>
      <c r="C1697" s="39"/>
      <c r="D1697" s="38">
        <v>275</v>
      </c>
      <c r="E1697" s="38">
        <f t="shared" si="42"/>
        <v>140.60526732896008</v>
      </c>
      <c r="F1697" s="33">
        <v>160.6</v>
      </c>
      <c r="G1697" s="32"/>
    </row>
    <row r="1698" spans="1:7" x14ac:dyDescent="0.25">
      <c r="A1698" s="30"/>
      <c r="B1698" s="40"/>
      <c r="C1698" s="39"/>
      <c r="D1698" s="38"/>
      <c r="E1698" s="38">
        <f t="shared" si="42"/>
        <v>0</v>
      </c>
      <c r="F1698" s="33"/>
      <c r="G1698" s="32"/>
    </row>
    <row r="1699" spans="1:7" ht="25.5" x14ac:dyDescent="0.25">
      <c r="A1699" s="30" t="s">
        <v>2414</v>
      </c>
      <c r="B1699" s="40" t="s">
        <v>2923</v>
      </c>
      <c r="C1699" s="39"/>
      <c r="D1699" s="38"/>
      <c r="E1699" s="38">
        <f t="shared" si="42"/>
        <v>0</v>
      </c>
      <c r="F1699" s="33"/>
      <c r="G1699" s="32"/>
    </row>
    <row r="1700" spans="1:7" x14ac:dyDescent="0.25">
      <c r="A1700" s="30" t="s">
        <v>2975</v>
      </c>
      <c r="B1700" s="40" t="s">
        <v>2415</v>
      </c>
      <c r="C1700" s="39"/>
      <c r="D1700" s="38">
        <v>313</v>
      </c>
      <c r="E1700" s="38">
        <f t="shared" si="42"/>
        <v>160.03435881441638</v>
      </c>
      <c r="F1700" s="33">
        <v>144</v>
      </c>
      <c r="G1700" s="32"/>
    </row>
    <row r="1701" spans="1:7" x14ac:dyDescent="0.25">
      <c r="A1701" s="30" t="s">
        <v>2976</v>
      </c>
      <c r="B1701" s="40" t="s">
        <v>2977</v>
      </c>
      <c r="C1701" s="39"/>
      <c r="D1701" s="38">
        <v>502</v>
      </c>
      <c r="E1701" s="38">
        <f t="shared" si="42"/>
        <v>256.66852436050169</v>
      </c>
      <c r="F1701" s="33"/>
      <c r="G1701" s="32"/>
    </row>
    <row r="1702" spans="1:7" x14ac:dyDescent="0.25">
      <c r="A1702" s="30" t="s">
        <v>2416</v>
      </c>
      <c r="B1702" s="40" t="s">
        <v>2417</v>
      </c>
      <c r="C1702" s="39"/>
      <c r="D1702" s="38">
        <v>270</v>
      </c>
      <c r="E1702" s="38">
        <f t="shared" si="42"/>
        <v>138.04880792297899</v>
      </c>
      <c r="F1702" s="33">
        <v>130</v>
      </c>
      <c r="G1702" s="32"/>
    </row>
    <row r="1703" spans="1:7" x14ac:dyDescent="0.25">
      <c r="A1703" s="30" t="s">
        <v>2418</v>
      </c>
      <c r="B1703" s="40" t="s">
        <v>2419</v>
      </c>
      <c r="C1703" s="39"/>
      <c r="D1703" s="38">
        <v>214</v>
      </c>
      <c r="E1703" s="38">
        <f t="shared" si="42"/>
        <v>109.41646257599076</v>
      </c>
      <c r="F1703" s="33">
        <v>93</v>
      </c>
      <c r="G1703" s="32"/>
    </row>
    <row r="1704" spans="1:7" ht="25.5" x14ac:dyDescent="0.25">
      <c r="A1704" s="30" t="s">
        <v>2420</v>
      </c>
      <c r="B1704" s="40" t="s">
        <v>2421</v>
      </c>
      <c r="C1704" s="39"/>
      <c r="D1704" s="38">
        <v>770</v>
      </c>
      <c r="E1704" s="38">
        <f t="shared" si="42"/>
        <v>393.69474852108823</v>
      </c>
      <c r="F1704" s="33">
        <v>182</v>
      </c>
      <c r="G1704" s="32"/>
    </row>
    <row r="1705" spans="1:7" ht="25.5" x14ac:dyDescent="0.25">
      <c r="A1705" s="30" t="s">
        <v>2422</v>
      </c>
      <c r="B1705" s="40" t="s">
        <v>2423</v>
      </c>
      <c r="C1705" s="39"/>
      <c r="D1705" s="38">
        <v>75</v>
      </c>
      <c r="E1705" s="38">
        <f t="shared" si="42"/>
        <v>38.346891089716387</v>
      </c>
      <c r="F1705" s="33">
        <v>50</v>
      </c>
      <c r="G1705" s="32"/>
    </row>
    <row r="1706" spans="1:7" x14ac:dyDescent="0.25">
      <c r="A1706" s="30" t="s">
        <v>2424</v>
      </c>
      <c r="B1706" s="40" t="s">
        <v>2425</v>
      </c>
      <c r="C1706" s="39"/>
      <c r="D1706" s="38">
        <v>270</v>
      </c>
      <c r="E1706" s="38">
        <f t="shared" si="42"/>
        <v>138.04880792297899</v>
      </c>
      <c r="F1706" s="33">
        <v>150</v>
      </c>
      <c r="G1706" s="32"/>
    </row>
    <row r="1707" spans="1:7" ht="25.5" x14ac:dyDescent="0.25">
      <c r="A1707" s="30" t="s">
        <v>2426</v>
      </c>
      <c r="B1707" s="40" t="s">
        <v>2427</v>
      </c>
      <c r="C1707" s="39"/>
      <c r="D1707" s="38">
        <v>203</v>
      </c>
      <c r="E1707" s="38">
        <f t="shared" si="42"/>
        <v>103.79225188283236</v>
      </c>
      <c r="F1707" s="33">
        <v>130</v>
      </c>
      <c r="G1707" s="32"/>
    </row>
    <row r="1708" spans="1:7" ht="25.5" x14ac:dyDescent="0.25">
      <c r="A1708" s="30" t="s">
        <v>2428</v>
      </c>
      <c r="B1708" s="40" t="s">
        <v>2429</v>
      </c>
      <c r="C1708" s="39"/>
      <c r="D1708" s="38">
        <v>425</v>
      </c>
      <c r="E1708" s="38">
        <f t="shared" si="42"/>
        <v>217.29904950839287</v>
      </c>
      <c r="F1708" s="33">
        <v>250</v>
      </c>
      <c r="G1708" s="32"/>
    </row>
    <row r="1709" spans="1:7" x14ac:dyDescent="0.25">
      <c r="A1709" s="30" t="s">
        <v>2430</v>
      </c>
      <c r="B1709" s="40" t="s">
        <v>2431</v>
      </c>
      <c r="C1709" s="39"/>
      <c r="D1709" s="38">
        <v>188</v>
      </c>
      <c r="E1709" s="38">
        <f t="shared" si="42"/>
        <v>96.12287366488907</v>
      </c>
      <c r="F1709" s="33">
        <v>45</v>
      </c>
      <c r="G1709" s="32"/>
    </row>
    <row r="1710" spans="1:7" x14ac:dyDescent="0.25">
      <c r="A1710" s="30" t="s">
        <v>2432</v>
      </c>
      <c r="B1710" s="40" t="s">
        <v>2433</v>
      </c>
      <c r="C1710" s="39"/>
      <c r="D1710" s="38">
        <v>525</v>
      </c>
      <c r="E1710" s="38">
        <f t="shared" si="42"/>
        <v>268.4282376280147</v>
      </c>
      <c r="F1710" s="33">
        <v>91</v>
      </c>
      <c r="G1710" s="32"/>
    </row>
    <row r="1711" spans="1:7" x14ac:dyDescent="0.25">
      <c r="A1711" s="30" t="s">
        <v>2434</v>
      </c>
      <c r="B1711" s="40" t="s">
        <v>2435</v>
      </c>
      <c r="C1711" s="39"/>
      <c r="D1711" s="38">
        <v>625</v>
      </c>
      <c r="E1711" s="38">
        <f t="shared" si="42"/>
        <v>319.55742574763656</v>
      </c>
      <c r="F1711" s="33">
        <v>266</v>
      </c>
      <c r="G1711" s="32"/>
    </row>
    <row r="1712" spans="1:7" x14ac:dyDescent="0.25">
      <c r="A1712" s="30" t="s">
        <v>2436</v>
      </c>
      <c r="B1712" s="40" t="s">
        <v>2437</v>
      </c>
      <c r="C1712" s="39"/>
      <c r="D1712" s="38">
        <v>324</v>
      </c>
      <c r="E1712" s="38">
        <f t="shared" si="42"/>
        <v>165.65856950757478</v>
      </c>
      <c r="F1712" s="33">
        <v>154</v>
      </c>
      <c r="G1712" s="32"/>
    </row>
    <row r="1713" spans="1:7" ht="25.5" x14ac:dyDescent="0.25">
      <c r="A1713" s="30" t="s">
        <v>2438</v>
      </c>
      <c r="B1713" s="40" t="s">
        <v>2439</v>
      </c>
      <c r="C1713" s="39"/>
      <c r="D1713" s="38">
        <v>486</v>
      </c>
      <c r="E1713" s="38">
        <f t="shared" si="42"/>
        <v>248.4878542613622</v>
      </c>
      <c r="F1713" s="33">
        <v>210</v>
      </c>
      <c r="G1713" s="32"/>
    </row>
    <row r="1714" spans="1:7" ht="25.5" x14ac:dyDescent="0.25">
      <c r="A1714" s="30" t="s">
        <v>2440</v>
      </c>
      <c r="B1714" s="40" t="s">
        <v>2441</v>
      </c>
      <c r="C1714" s="39"/>
      <c r="D1714" s="38">
        <v>405</v>
      </c>
      <c r="E1714" s="38">
        <f t="shared" si="42"/>
        <v>207.07321188446849</v>
      </c>
      <c r="F1714" s="33">
        <v>150</v>
      </c>
      <c r="G1714" s="32"/>
    </row>
    <row r="1715" spans="1:7" x14ac:dyDescent="0.25">
      <c r="A1715" s="30" t="s">
        <v>2442</v>
      </c>
      <c r="B1715" s="40" t="s">
        <v>2443</v>
      </c>
      <c r="C1715" s="39"/>
      <c r="D1715" s="38">
        <v>101</v>
      </c>
      <c r="E1715" s="38">
        <f t="shared" si="42"/>
        <v>51.640480000818066</v>
      </c>
      <c r="F1715" s="33">
        <v>32</v>
      </c>
      <c r="G1715" s="32"/>
    </row>
    <row r="1716" spans="1:7" x14ac:dyDescent="0.25">
      <c r="A1716" s="30" t="s">
        <v>2444</v>
      </c>
      <c r="B1716" s="40" t="s">
        <v>2445</v>
      </c>
      <c r="C1716" s="39"/>
      <c r="D1716" s="38">
        <v>101</v>
      </c>
      <c r="E1716" s="38">
        <f t="shared" si="42"/>
        <v>51.640480000818066</v>
      </c>
      <c r="F1716" s="33">
        <v>26</v>
      </c>
      <c r="G1716" s="32"/>
    </row>
    <row r="1717" spans="1:7" ht="25.5" x14ac:dyDescent="0.25">
      <c r="A1717" s="30" t="s">
        <v>2446</v>
      </c>
      <c r="B1717" s="40" t="s">
        <v>2447</v>
      </c>
      <c r="C1717" s="39"/>
      <c r="D1717" s="38">
        <v>473</v>
      </c>
      <c r="E1717" s="38">
        <f t="shared" si="42"/>
        <v>241.84105980581134</v>
      </c>
      <c r="F1717" s="33">
        <v>250</v>
      </c>
      <c r="G1717" s="32"/>
    </row>
    <row r="1718" spans="1:7" x14ac:dyDescent="0.25">
      <c r="A1718" s="30" t="s">
        <v>2448</v>
      </c>
      <c r="B1718" s="40" t="s">
        <v>2449</v>
      </c>
      <c r="C1718" s="39"/>
      <c r="D1718" s="38">
        <v>761</v>
      </c>
      <c r="E1718" s="38">
        <f t="shared" si="42"/>
        <v>389.09312159032226</v>
      </c>
      <c r="F1718" s="33">
        <v>380</v>
      </c>
      <c r="G1718" s="32"/>
    </row>
    <row r="1719" spans="1:7" x14ac:dyDescent="0.25">
      <c r="A1719" s="30" t="s">
        <v>2450</v>
      </c>
      <c r="B1719" s="40" t="s">
        <v>2451</v>
      </c>
      <c r="C1719" s="39"/>
      <c r="D1719" s="38">
        <v>1114</v>
      </c>
      <c r="E1719" s="38">
        <f t="shared" si="42"/>
        <v>569.57915565258736</v>
      </c>
      <c r="F1719" s="33">
        <v>390</v>
      </c>
      <c r="G1719" s="32"/>
    </row>
    <row r="1720" spans="1:7" ht="25.5" x14ac:dyDescent="0.25">
      <c r="A1720" s="30" t="s">
        <v>2452</v>
      </c>
      <c r="B1720" s="40" t="s">
        <v>2453</v>
      </c>
      <c r="C1720" s="39"/>
      <c r="D1720" s="38">
        <v>313</v>
      </c>
      <c r="E1720" s="38">
        <f t="shared" si="42"/>
        <v>160.03435881441638</v>
      </c>
      <c r="F1720" s="33">
        <v>150</v>
      </c>
      <c r="G1720" s="32"/>
    </row>
    <row r="1721" spans="1:7" x14ac:dyDescent="0.25">
      <c r="A1721" s="30" t="s">
        <v>2454</v>
      </c>
      <c r="B1721" s="40" t="s">
        <v>2455</v>
      </c>
      <c r="C1721" s="39"/>
      <c r="D1721" s="38">
        <v>518</v>
      </c>
      <c r="E1721" s="38">
        <f t="shared" si="42"/>
        <v>264.84919445964118</v>
      </c>
      <c r="F1721" s="33">
        <v>193</v>
      </c>
      <c r="G1721" s="32"/>
    </row>
    <row r="1722" spans="1:7" x14ac:dyDescent="0.25">
      <c r="A1722" s="30" t="s">
        <v>2456</v>
      </c>
      <c r="B1722" s="40" t="s">
        <v>2457</v>
      </c>
      <c r="C1722" s="39"/>
      <c r="D1722" s="38">
        <v>689</v>
      </c>
      <c r="E1722" s="38">
        <f t="shared" si="42"/>
        <v>352.28010614419452</v>
      </c>
      <c r="F1722" s="33">
        <v>256</v>
      </c>
      <c r="G1722" s="32"/>
    </row>
    <row r="1723" spans="1:7" x14ac:dyDescent="0.25">
      <c r="A1723" s="30" t="s">
        <v>2458</v>
      </c>
      <c r="B1723" s="40" t="s">
        <v>2459</v>
      </c>
      <c r="C1723" s="39"/>
      <c r="D1723" s="38">
        <v>395</v>
      </c>
      <c r="E1723" s="38">
        <f t="shared" si="42"/>
        <v>201.96029307250632</v>
      </c>
      <c r="F1723" s="33">
        <v>144</v>
      </c>
      <c r="G1723" s="32"/>
    </row>
    <row r="1724" spans="1:7" x14ac:dyDescent="0.25">
      <c r="A1724" s="30" t="s">
        <v>2460</v>
      </c>
      <c r="B1724" s="40" t="s">
        <v>2461</v>
      </c>
      <c r="C1724" s="39"/>
      <c r="D1724" s="38">
        <v>250</v>
      </c>
      <c r="E1724" s="38">
        <f t="shared" si="42"/>
        <v>127.82297029905462</v>
      </c>
      <c r="F1724" s="33">
        <v>58</v>
      </c>
      <c r="G1724" s="32"/>
    </row>
    <row r="1725" spans="1:7" x14ac:dyDescent="0.25">
      <c r="A1725" s="30" t="s">
        <v>2462</v>
      </c>
      <c r="B1725" s="40" t="s">
        <v>2463</v>
      </c>
      <c r="C1725" s="39"/>
      <c r="D1725" s="38">
        <v>304</v>
      </c>
      <c r="E1725" s="38">
        <f t="shared" si="42"/>
        <v>155.43273188365043</v>
      </c>
      <c r="F1725" s="33">
        <v>90</v>
      </c>
      <c r="G1725" s="32"/>
    </row>
    <row r="1726" spans="1:7" x14ac:dyDescent="0.25">
      <c r="A1726" s="30" t="s">
        <v>2464</v>
      </c>
      <c r="B1726" s="40" t="s">
        <v>2465</v>
      </c>
      <c r="C1726" s="39"/>
      <c r="D1726" s="38">
        <v>539</v>
      </c>
      <c r="E1726" s="38">
        <f t="shared" si="42"/>
        <v>275.58632396476179</v>
      </c>
      <c r="F1726" s="33">
        <v>250</v>
      </c>
      <c r="G1726" s="32"/>
    </row>
    <row r="1727" spans="1:7" x14ac:dyDescent="0.25">
      <c r="A1727" s="30" t="s">
        <v>2466</v>
      </c>
      <c r="B1727" s="40" t="s">
        <v>2467</v>
      </c>
      <c r="C1727" s="39"/>
      <c r="D1727" s="38">
        <v>250</v>
      </c>
      <c r="E1727" s="38">
        <f t="shared" si="42"/>
        <v>127.82297029905462</v>
      </c>
      <c r="F1727" s="33">
        <v>25</v>
      </c>
      <c r="G1727" s="32"/>
    </row>
    <row r="1728" spans="1:7" x14ac:dyDescent="0.25">
      <c r="A1728" s="30" t="s">
        <v>2468</v>
      </c>
      <c r="B1728" s="40" t="s">
        <v>2469</v>
      </c>
      <c r="C1728" s="39"/>
      <c r="D1728" s="38">
        <v>375</v>
      </c>
      <c r="E1728" s="38">
        <f t="shared" si="42"/>
        <v>191.73445544858194</v>
      </c>
      <c r="F1728" s="33">
        <v>100</v>
      </c>
      <c r="G1728" s="32"/>
    </row>
    <row r="1729" spans="1:7" x14ac:dyDescent="0.25">
      <c r="A1729" s="30" t="s">
        <v>2470</v>
      </c>
      <c r="B1729" s="40" t="s">
        <v>2471</v>
      </c>
      <c r="C1729" s="39"/>
      <c r="D1729" s="38">
        <v>150</v>
      </c>
      <c r="E1729" s="38">
        <f t="shared" si="42"/>
        <v>76.693782179432773</v>
      </c>
      <c r="F1729" s="33">
        <v>24</v>
      </c>
      <c r="G1729" s="32"/>
    </row>
    <row r="1730" spans="1:7" x14ac:dyDescent="0.25">
      <c r="A1730" s="30" t="s">
        <v>2472</v>
      </c>
      <c r="B1730" s="40" t="s">
        <v>2473</v>
      </c>
      <c r="C1730" s="39"/>
      <c r="D1730" s="38">
        <v>125</v>
      </c>
      <c r="E1730" s="38">
        <f t="shared" si="42"/>
        <v>63.911485149527309</v>
      </c>
      <c r="F1730" s="33">
        <v>50</v>
      </c>
      <c r="G1730" s="32"/>
    </row>
    <row r="1731" spans="1:7" x14ac:dyDescent="0.25">
      <c r="A1731" s="30" t="s">
        <v>2474</v>
      </c>
      <c r="B1731" s="40" t="s">
        <v>2475</v>
      </c>
      <c r="C1731" s="39"/>
      <c r="D1731" s="38">
        <v>125</v>
      </c>
      <c r="E1731" s="38">
        <f t="shared" si="42"/>
        <v>63.911485149527309</v>
      </c>
      <c r="F1731" s="33">
        <v>50</v>
      </c>
      <c r="G1731" s="32"/>
    </row>
    <row r="1732" spans="1:7" x14ac:dyDescent="0.25">
      <c r="A1732" s="30" t="s">
        <v>2476</v>
      </c>
      <c r="B1732" s="40" t="s">
        <v>2477</v>
      </c>
      <c r="C1732" s="39"/>
      <c r="D1732" s="38">
        <v>63</v>
      </c>
      <c r="E1732" s="38">
        <f t="shared" si="42"/>
        <v>32.211388515361769</v>
      </c>
      <c r="F1732" s="33">
        <v>12</v>
      </c>
      <c r="G1732" s="32"/>
    </row>
    <row r="1733" spans="1:7" ht="25.5" x14ac:dyDescent="0.25">
      <c r="A1733" s="30" t="s">
        <v>2974</v>
      </c>
      <c r="B1733" s="40" t="s">
        <v>2969</v>
      </c>
      <c r="C1733" s="39"/>
      <c r="D1733" s="38">
        <v>1701</v>
      </c>
      <c r="E1733" s="38">
        <f t="shared" si="42"/>
        <v>869.70748991476762</v>
      </c>
      <c r="F1733" s="33">
        <v>1200</v>
      </c>
      <c r="G1733" s="32"/>
    </row>
    <row r="1734" spans="1:7" x14ac:dyDescent="0.25">
      <c r="A1734" s="30" t="s">
        <v>2478</v>
      </c>
      <c r="B1734" s="40" t="s">
        <v>2479</v>
      </c>
      <c r="C1734" s="39"/>
      <c r="D1734" s="38">
        <v>625</v>
      </c>
      <c r="E1734" s="38">
        <f t="shared" si="42"/>
        <v>319.55742574763656</v>
      </c>
      <c r="F1734" s="33">
        <v>120</v>
      </c>
      <c r="G1734" s="32"/>
    </row>
    <row r="1735" spans="1:7" x14ac:dyDescent="0.25">
      <c r="A1735" s="30" t="s">
        <v>2480</v>
      </c>
      <c r="B1735" s="40" t="s">
        <v>2481</v>
      </c>
      <c r="C1735" s="39"/>
      <c r="D1735" s="38">
        <v>200</v>
      </c>
      <c r="E1735" s="38">
        <f t="shared" si="42"/>
        <v>102.2583762392437</v>
      </c>
      <c r="F1735" s="33">
        <v>77</v>
      </c>
      <c r="G1735" s="32"/>
    </row>
    <row r="1736" spans="1:7" ht="25.5" x14ac:dyDescent="0.25">
      <c r="A1736" s="30" t="s">
        <v>2482</v>
      </c>
      <c r="B1736" s="40" t="s">
        <v>2483</v>
      </c>
      <c r="C1736" s="39"/>
      <c r="D1736" s="38">
        <v>2300</v>
      </c>
      <c r="E1736" s="38">
        <f t="shared" si="42"/>
        <v>1175.9713267513025</v>
      </c>
      <c r="F1736" s="33">
        <v>1600</v>
      </c>
      <c r="G1736" s="32"/>
    </row>
    <row r="1737" spans="1:7" ht="25.5" x14ac:dyDescent="0.25">
      <c r="A1737" s="30" t="s">
        <v>3047</v>
      </c>
      <c r="B1737" s="40" t="s">
        <v>3048</v>
      </c>
      <c r="C1737" s="39"/>
      <c r="D1737" s="38">
        <v>620</v>
      </c>
      <c r="E1737" s="38">
        <f t="shared" si="42"/>
        <v>317.00096634165544</v>
      </c>
      <c r="F1737" s="33">
        <v>385</v>
      </c>
      <c r="G1737" s="32"/>
    </row>
    <row r="1738" spans="1:7" ht="38.25" x14ac:dyDescent="0.25">
      <c r="A1738" s="30" t="s">
        <v>2484</v>
      </c>
      <c r="B1738" s="40" t="s">
        <v>2485</v>
      </c>
      <c r="C1738" s="39"/>
      <c r="D1738" s="38">
        <v>75</v>
      </c>
      <c r="E1738" s="38">
        <f t="shared" si="42"/>
        <v>38.346891089716387</v>
      </c>
      <c r="F1738" s="33">
        <v>22</v>
      </c>
      <c r="G1738" s="32"/>
    </row>
    <row r="1739" spans="1:7" x14ac:dyDescent="0.25">
      <c r="A1739" s="30" t="s">
        <v>2486</v>
      </c>
      <c r="B1739" s="40" t="s">
        <v>2487</v>
      </c>
      <c r="C1739" s="39"/>
      <c r="D1739" s="38">
        <v>313</v>
      </c>
      <c r="E1739" s="38">
        <f t="shared" si="42"/>
        <v>160.03435881441638</v>
      </c>
      <c r="F1739" s="33">
        <v>150</v>
      </c>
      <c r="G1739" s="32"/>
    </row>
    <row r="1740" spans="1:7" x14ac:dyDescent="0.25">
      <c r="A1740" s="30" t="s">
        <v>2489</v>
      </c>
      <c r="B1740" s="40" t="s">
        <v>2488</v>
      </c>
      <c r="C1740" s="39"/>
      <c r="D1740" s="38">
        <v>188</v>
      </c>
      <c r="E1740" s="38">
        <f t="shared" si="42"/>
        <v>96.12287366488907</v>
      </c>
      <c r="F1740" s="33">
        <v>90</v>
      </c>
      <c r="G1740" s="32"/>
    </row>
    <row r="1741" spans="1:7" ht="25.5" x14ac:dyDescent="0.25">
      <c r="A1741" s="30" t="s">
        <v>2922</v>
      </c>
      <c r="B1741" s="40" t="s">
        <v>2490</v>
      </c>
      <c r="C1741" s="39"/>
      <c r="D1741" s="38">
        <v>188</v>
      </c>
      <c r="E1741" s="38">
        <f t="shared" si="42"/>
        <v>96.12287366488907</v>
      </c>
      <c r="F1741" s="33">
        <v>90</v>
      </c>
      <c r="G1741" s="32"/>
    </row>
    <row r="1742" spans="1:7" x14ac:dyDescent="0.25">
      <c r="A1742" s="30" t="s">
        <v>2970</v>
      </c>
      <c r="B1742" s="40" t="s">
        <v>2971</v>
      </c>
      <c r="C1742" s="39"/>
      <c r="D1742" s="38">
        <v>1053</v>
      </c>
      <c r="E1742" s="38">
        <f t="shared" si="42"/>
        <v>538.39035089961806</v>
      </c>
      <c r="F1742" s="33">
        <v>650</v>
      </c>
      <c r="G1742" s="32"/>
    </row>
    <row r="1743" spans="1:7" x14ac:dyDescent="0.25">
      <c r="A1743" s="30" t="s">
        <v>3304</v>
      </c>
      <c r="B1743" s="40" t="s">
        <v>3307</v>
      </c>
      <c r="C1743" s="39"/>
      <c r="D1743" s="38">
        <v>1150</v>
      </c>
      <c r="E1743" s="38">
        <f t="shared" si="42"/>
        <v>587.98566337565126</v>
      </c>
      <c r="F1743" s="33">
        <v>800</v>
      </c>
      <c r="G1743" s="32"/>
    </row>
    <row r="1744" spans="1:7" ht="38.25" x14ac:dyDescent="0.25">
      <c r="A1744" s="30" t="s">
        <v>3305</v>
      </c>
      <c r="B1744" s="40" t="s">
        <v>3308</v>
      </c>
      <c r="C1744" s="39"/>
      <c r="D1744" s="38">
        <v>162</v>
      </c>
      <c r="E1744" s="38">
        <f t="shared" si="42"/>
        <v>82.829284753787391</v>
      </c>
      <c r="F1744" s="33">
        <v>100</v>
      </c>
      <c r="G1744" s="32"/>
    </row>
    <row r="1745" spans="1:7" x14ac:dyDescent="0.25">
      <c r="A1745" s="30" t="s">
        <v>3306</v>
      </c>
      <c r="B1745" s="40" t="s">
        <v>3309</v>
      </c>
      <c r="C1745" s="39"/>
      <c r="D1745" s="38">
        <v>97</v>
      </c>
      <c r="E1745" s="38">
        <f t="shared" si="42"/>
        <v>49.595312476033193</v>
      </c>
      <c r="F1745" s="33">
        <v>60</v>
      </c>
      <c r="G1745" s="32"/>
    </row>
    <row r="1746" spans="1:7" x14ac:dyDescent="0.25">
      <c r="A1746" s="30" t="s">
        <v>2972</v>
      </c>
      <c r="B1746" s="40" t="s">
        <v>2973</v>
      </c>
      <c r="C1746" s="39"/>
      <c r="D1746" s="38">
        <v>356</v>
      </c>
      <c r="E1746" s="38">
        <f t="shared" si="42"/>
        <v>182.01990970585379</v>
      </c>
      <c r="F1746" s="33">
        <v>250</v>
      </c>
      <c r="G1746" s="32"/>
    </row>
    <row r="1747" spans="1:7" x14ac:dyDescent="0.25">
      <c r="A1747" s="30" t="s">
        <v>3310</v>
      </c>
      <c r="B1747" s="40" t="s">
        <v>3313</v>
      </c>
      <c r="C1747" s="39"/>
      <c r="D1747" s="38">
        <v>439</v>
      </c>
      <c r="E1747" s="38">
        <f t="shared" si="42"/>
        <v>224.45713584513993</v>
      </c>
      <c r="F1747" s="33">
        <v>250</v>
      </c>
      <c r="G1747" s="32"/>
    </row>
    <row r="1748" spans="1:7" ht="25.5" x14ac:dyDescent="0.25">
      <c r="A1748" s="30" t="s">
        <v>3311</v>
      </c>
      <c r="B1748" s="40" t="s">
        <v>3314</v>
      </c>
      <c r="C1748" s="39"/>
      <c r="D1748" s="38">
        <v>1000</v>
      </c>
      <c r="E1748" s="38">
        <f t="shared" si="42"/>
        <v>511.29188119621847</v>
      </c>
      <c r="F1748" s="33">
        <v>550</v>
      </c>
      <c r="G1748" s="32"/>
    </row>
    <row r="1749" spans="1:7" ht="25.5" x14ac:dyDescent="0.25">
      <c r="A1749" s="30" t="s">
        <v>3312</v>
      </c>
      <c r="B1749" s="40" t="s">
        <v>3315</v>
      </c>
      <c r="C1749" s="39"/>
      <c r="D1749" s="38">
        <v>450</v>
      </c>
      <c r="E1749" s="38">
        <f t="shared" si="42"/>
        <v>230.08134653829833</v>
      </c>
      <c r="F1749" s="33">
        <v>250</v>
      </c>
      <c r="G1749" s="32"/>
    </row>
    <row r="1750" spans="1:7" ht="25.5" x14ac:dyDescent="0.25">
      <c r="A1750" s="30" t="s">
        <v>3454</v>
      </c>
      <c r="B1750" s="40" t="s">
        <v>3455</v>
      </c>
      <c r="C1750" s="39"/>
      <c r="D1750" s="38">
        <v>5529</v>
      </c>
      <c r="E1750" s="38">
        <f t="shared" si="42"/>
        <v>2826.9328111338918</v>
      </c>
      <c r="F1750" s="33"/>
      <c r="G1750" s="32"/>
    </row>
    <row r="1751" spans="1:7" ht="25.5" x14ac:dyDescent="0.25">
      <c r="A1751" s="30" t="s">
        <v>3456</v>
      </c>
      <c r="B1751" s="40" t="s">
        <v>3457</v>
      </c>
      <c r="C1751" s="39"/>
      <c r="D1751" s="38">
        <v>3375</v>
      </c>
      <c r="E1751" s="38">
        <f t="shared" si="42"/>
        <v>1725.6100990372374</v>
      </c>
      <c r="F1751" s="33"/>
      <c r="G1751" s="32"/>
    </row>
    <row r="1752" spans="1:7" x14ac:dyDescent="0.25">
      <c r="A1752" s="30" t="s">
        <v>3327</v>
      </c>
      <c r="B1752" s="40" t="s">
        <v>3328</v>
      </c>
      <c r="C1752" s="39"/>
      <c r="D1752" s="38"/>
      <c r="E1752" s="38">
        <f t="shared" si="42"/>
        <v>0</v>
      </c>
      <c r="F1752" s="32"/>
      <c r="G1752" s="32"/>
    </row>
    <row r="1753" spans="1:7" ht="25.5" x14ac:dyDescent="0.25">
      <c r="A1753" s="30" t="s">
        <v>3329</v>
      </c>
      <c r="B1753" s="40" t="s">
        <v>3330</v>
      </c>
      <c r="C1753" s="39"/>
      <c r="D1753" s="38">
        <v>508.52</v>
      </c>
      <c r="E1753" s="38">
        <f t="shared" si="42"/>
        <v>260.002147425901</v>
      </c>
      <c r="F1753" s="32"/>
      <c r="G1753" s="32"/>
    </row>
    <row r="1754" spans="1:7" ht="25.5" x14ac:dyDescent="0.25">
      <c r="A1754" s="30" t="s">
        <v>3331</v>
      </c>
      <c r="B1754" s="40" t="s">
        <v>3332</v>
      </c>
      <c r="C1754" s="39"/>
      <c r="D1754" s="38">
        <v>293.37</v>
      </c>
      <c r="E1754" s="38">
        <f t="shared" si="42"/>
        <v>149.99769918653462</v>
      </c>
      <c r="F1754" s="32"/>
      <c r="G1754" s="32"/>
    </row>
    <row r="1755" spans="1:7" x14ac:dyDescent="0.25">
      <c r="A1755" s="30" t="s">
        <v>3333</v>
      </c>
      <c r="B1755" s="40" t="s">
        <v>3334</v>
      </c>
      <c r="C1755" s="39"/>
      <c r="D1755" s="38">
        <v>97.79</v>
      </c>
      <c r="E1755" s="38">
        <f t="shared" ref="E1755:E1818" si="43">D1755/1.95583</f>
        <v>49.999233062178213</v>
      </c>
      <c r="F1755" s="32"/>
      <c r="G1755" s="32"/>
    </row>
    <row r="1756" spans="1:7" x14ac:dyDescent="0.25">
      <c r="A1756" s="30" t="s">
        <v>3335</v>
      </c>
      <c r="B1756" s="40" t="s">
        <v>3336</v>
      </c>
      <c r="C1756" s="39"/>
      <c r="D1756" s="38">
        <v>146.69</v>
      </c>
      <c r="E1756" s="38">
        <f t="shared" si="43"/>
        <v>75.001406052673289</v>
      </c>
      <c r="F1756" s="32"/>
      <c r="G1756" s="32"/>
    </row>
    <row r="1757" spans="1:7" x14ac:dyDescent="0.25">
      <c r="A1757" s="30"/>
      <c r="B1757" s="40"/>
      <c r="C1757" s="39"/>
      <c r="D1757" s="38"/>
      <c r="E1757" s="38"/>
      <c r="F1757" s="32"/>
      <c r="G1757" s="32"/>
    </row>
    <row r="1758" spans="1:7" x14ac:dyDescent="0.25">
      <c r="A1758" s="43" t="s">
        <v>2739</v>
      </c>
      <c r="B1758" s="40"/>
      <c r="C1758" s="39"/>
      <c r="D1758" s="38"/>
      <c r="E1758" s="38"/>
      <c r="F1758" s="32"/>
      <c r="G1758" s="32"/>
    </row>
    <row r="1759" spans="1:7" x14ac:dyDescent="0.25">
      <c r="A1759" s="30"/>
      <c r="B1759" s="40"/>
      <c r="C1759" s="39"/>
      <c r="D1759" s="38"/>
      <c r="E1759" s="38"/>
      <c r="F1759" s="32"/>
      <c r="G1759" s="32"/>
    </row>
    <row r="1760" spans="1:7" x14ac:dyDescent="0.25">
      <c r="A1760" s="30" t="s">
        <v>2491</v>
      </c>
      <c r="B1760" s="40" t="s">
        <v>2728</v>
      </c>
      <c r="C1760" s="39"/>
      <c r="D1760" s="38"/>
      <c r="E1760" s="38"/>
      <c r="F1760" s="32"/>
      <c r="G1760" s="32"/>
    </row>
    <row r="1761" spans="1:7" x14ac:dyDescent="0.25">
      <c r="A1761" s="30"/>
      <c r="B1761" s="40" t="s">
        <v>2729</v>
      </c>
      <c r="C1761" s="39"/>
      <c r="D1761" s="63"/>
      <c r="E1761" s="38"/>
      <c r="F1761" s="32"/>
      <c r="G1761" s="32"/>
    </row>
    <row r="1762" spans="1:7" x14ac:dyDescent="0.25">
      <c r="A1762" s="30" t="s">
        <v>33</v>
      </c>
      <c r="B1762" s="40" t="s">
        <v>1972</v>
      </c>
      <c r="C1762" s="39"/>
      <c r="D1762" s="63">
        <v>500</v>
      </c>
      <c r="E1762" s="38">
        <f t="shared" si="43"/>
        <v>255.64594059810923</v>
      </c>
      <c r="F1762" s="32"/>
      <c r="G1762" s="32"/>
    </row>
    <row r="1763" spans="1:7" x14ac:dyDescent="0.25">
      <c r="A1763" s="30" t="s">
        <v>2492</v>
      </c>
      <c r="B1763" s="40" t="s">
        <v>1990</v>
      </c>
      <c r="C1763" s="39"/>
      <c r="D1763" s="63">
        <v>300</v>
      </c>
      <c r="E1763" s="38">
        <f t="shared" si="43"/>
        <v>153.38756435886555</v>
      </c>
      <c r="F1763" s="32"/>
      <c r="G1763" s="32"/>
    </row>
    <row r="1764" spans="1:7" ht="25.5" x14ac:dyDescent="0.25">
      <c r="A1764" s="30" t="s">
        <v>3295</v>
      </c>
      <c r="B1764" s="40" t="s">
        <v>3296</v>
      </c>
      <c r="C1764" s="39"/>
      <c r="D1764" s="63">
        <v>500</v>
      </c>
      <c r="E1764" s="38">
        <f t="shared" si="43"/>
        <v>255.64594059810923</v>
      </c>
      <c r="F1764" s="32"/>
      <c r="G1764" s="32"/>
    </row>
    <row r="1765" spans="1:7" ht="25.5" x14ac:dyDescent="0.25">
      <c r="A1765" s="30" t="s">
        <v>3297</v>
      </c>
      <c r="B1765" s="40" t="s">
        <v>3298</v>
      </c>
      <c r="C1765" s="39"/>
      <c r="D1765" s="63">
        <v>900</v>
      </c>
      <c r="E1765" s="38">
        <f t="shared" si="43"/>
        <v>460.16269307659667</v>
      </c>
      <c r="F1765" s="32"/>
      <c r="G1765" s="32"/>
    </row>
    <row r="1766" spans="1:7" ht="25.5" x14ac:dyDescent="0.25">
      <c r="A1766" s="30" t="s">
        <v>2493</v>
      </c>
      <c r="B1766" s="40" t="s">
        <v>1993</v>
      </c>
      <c r="C1766" s="39"/>
      <c r="D1766" s="63">
        <v>500</v>
      </c>
      <c r="E1766" s="38">
        <f t="shared" si="43"/>
        <v>255.64594059810923</v>
      </c>
      <c r="F1766" s="32"/>
      <c r="G1766" s="32"/>
    </row>
    <row r="1767" spans="1:7" x14ac:dyDescent="0.25">
      <c r="A1767" s="30" t="s">
        <v>2494</v>
      </c>
      <c r="B1767" s="40" t="s">
        <v>1997</v>
      </c>
      <c r="C1767" s="39"/>
      <c r="D1767" s="63">
        <v>185</v>
      </c>
      <c r="E1767" s="38">
        <f t="shared" si="43"/>
        <v>94.588998021300426</v>
      </c>
      <c r="F1767" s="32"/>
      <c r="G1767" s="32"/>
    </row>
    <row r="1768" spans="1:7" x14ac:dyDescent="0.25">
      <c r="A1768" s="30" t="s">
        <v>2495</v>
      </c>
      <c r="B1768" s="40" t="s">
        <v>2496</v>
      </c>
      <c r="C1768" s="39"/>
      <c r="D1768" s="63">
        <v>60</v>
      </c>
      <c r="E1768" s="38">
        <f t="shared" si="43"/>
        <v>30.677512871773111</v>
      </c>
      <c r="F1768" s="32"/>
      <c r="G1768" s="32"/>
    </row>
    <row r="1769" spans="1:7" ht="25.5" x14ac:dyDescent="0.25">
      <c r="A1769" s="30" t="s">
        <v>2497</v>
      </c>
      <c r="B1769" s="40" t="s">
        <v>2498</v>
      </c>
      <c r="C1769" s="39"/>
      <c r="D1769" s="63">
        <v>300</v>
      </c>
      <c r="E1769" s="38">
        <f t="shared" si="43"/>
        <v>153.38756435886555</v>
      </c>
      <c r="F1769" s="32"/>
      <c r="G1769" s="32"/>
    </row>
    <row r="1770" spans="1:7" ht="25.5" x14ac:dyDescent="0.25">
      <c r="A1770" s="30" t="s">
        <v>2499</v>
      </c>
      <c r="B1770" s="40" t="s">
        <v>2500</v>
      </c>
      <c r="C1770" s="39"/>
      <c r="D1770" s="63">
        <v>289</v>
      </c>
      <c r="E1770" s="38">
        <f t="shared" si="43"/>
        <v>147.76335366570714</v>
      </c>
      <c r="F1770" s="32"/>
      <c r="G1770" s="32"/>
    </row>
    <row r="1771" spans="1:7" ht="25.5" x14ac:dyDescent="0.25">
      <c r="A1771" s="30" t="s">
        <v>2501</v>
      </c>
      <c r="B1771" s="40" t="s">
        <v>2058</v>
      </c>
      <c r="C1771" s="39"/>
      <c r="D1771" s="63">
        <v>362</v>
      </c>
      <c r="E1771" s="38">
        <f t="shared" si="43"/>
        <v>185.08766099303111</v>
      </c>
      <c r="F1771" s="32"/>
      <c r="G1771" s="32"/>
    </row>
    <row r="1772" spans="1:7" ht="38.25" x14ac:dyDescent="0.25">
      <c r="A1772" s="30" t="s">
        <v>2502</v>
      </c>
      <c r="B1772" s="40" t="s">
        <v>2503</v>
      </c>
      <c r="C1772" s="39"/>
      <c r="D1772" s="63">
        <v>500</v>
      </c>
      <c r="E1772" s="38">
        <f t="shared" si="43"/>
        <v>255.64594059810923</v>
      </c>
      <c r="F1772" s="32"/>
      <c r="G1772" s="32"/>
    </row>
    <row r="1773" spans="1:7" ht="25.5" x14ac:dyDescent="0.25">
      <c r="A1773" s="30" t="s">
        <v>2504</v>
      </c>
      <c r="B1773" s="40" t="s">
        <v>2505</v>
      </c>
      <c r="C1773" s="39"/>
      <c r="D1773" s="63">
        <v>500</v>
      </c>
      <c r="E1773" s="38">
        <f t="shared" si="43"/>
        <v>255.64594059810923</v>
      </c>
      <c r="F1773" s="32"/>
      <c r="G1773" s="32"/>
    </row>
    <row r="1774" spans="1:7" ht="25.5" x14ac:dyDescent="0.25">
      <c r="A1774" s="30" t="s">
        <v>2506</v>
      </c>
      <c r="B1774" s="40" t="s">
        <v>2507</v>
      </c>
      <c r="C1774" s="39"/>
      <c r="D1774" s="63">
        <v>500</v>
      </c>
      <c r="E1774" s="38">
        <f t="shared" si="43"/>
        <v>255.64594059810923</v>
      </c>
      <c r="F1774" s="32"/>
      <c r="G1774" s="32"/>
    </row>
    <row r="1775" spans="1:7" x14ac:dyDescent="0.25">
      <c r="A1775" s="30" t="s">
        <v>2508</v>
      </c>
      <c r="B1775" s="40" t="s">
        <v>2509</v>
      </c>
      <c r="C1775" s="39"/>
      <c r="D1775" s="63">
        <v>500</v>
      </c>
      <c r="E1775" s="38">
        <f t="shared" si="43"/>
        <v>255.64594059810923</v>
      </c>
      <c r="F1775" s="32"/>
      <c r="G1775" s="32"/>
    </row>
    <row r="1776" spans="1:7" ht="25.5" x14ac:dyDescent="0.25">
      <c r="A1776" s="30" t="s">
        <v>2510</v>
      </c>
      <c r="B1776" s="40" t="s">
        <v>2153</v>
      </c>
      <c r="C1776" s="39"/>
      <c r="D1776" s="63">
        <v>400</v>
      </c>
      <c r="E1776" s="38">
        <f t="shared" si="43"/>
        <v>204.5167524784874</v>
      </c>
      <c r="F1776" s="32"/>
      <c r="G1776" s="32"/>
    </row>
    <row r="1777" spans="1:7" x14ac:dyDescent="0.25">
      <c r="A1777" s="30" t="s">
        <v>2511</v>
      </c>
      <c r="B1777" s="40" t="s">
        <v>2155</v>
      </c>
      <c r="C1777" s="39"/>
      <c r="D1777" s="63">
        <v>400</v>
      </c>
      <c r="E1777" s="38">
        <f t="shared" si="43"/>
        <v>204.5167524784874</v>
      </c>
      <c r="F1777" s="32"/>
      <c r="G1777" s="32"/>
    </row>
    <row r="1778" spans="1:7" x14ac:dyDescent="0.25">
      <c r="A1778" s="30" t="s">
        <v>2512</v>
      </c>
      <c r="B1778" s="40" t="s">
        <v>2163</v>
      </c>
      <c r="C1778" s="39"/>
      <c r="D1778" s="63">
        <v>166</v>
      </c>
      <c r="E1778" s="38">
        <f t="shared" si="43"/>
        <v>84.874452278572264</v>
      </c>
      <c r="F1778" s="32"/>
      <c r="G1778" s="32"/>
    </row>
    <row r="1779" spans="1:7" x14ac:dyDescent="0.25">
      <c r="A1779" s="30" t="s">
        <v>2513</v>
      </c>
      <c r="B1779" s="40" t="s">
        <v>2514</v>
      </c>
      <c r="C1779" s="39"/>
      <c r="D1779" s="63">
        <v>150</v>
      </c>
      <c r="E1779" s="38">
        <f t="shared" si="43"/>
        <v>76.693782179432773</v>
      </c>
      <c r="F1779" s="32"/>
      <c r="G1779" s="32"/>
    </row>
    <row r="1780" spans="1:7" x14ac:dyDescent="0.25">
      <c r="A1780" s="30" t="s">
        <v>2515</v>
      </c>
      <c r="B1780" s="40" t="s">
        <v>2167</v>
      </c>
      <c r="C1780" s="39"/>
      <c r="D1780" s="63">
        <v>205</v>
      </c>
      <c r="E1780" s="38">
        <f t="shared" si="43"/>
        <v>104.81483564522479</v>
      </c>
      <c r="F1780" s="32"/>
      <c r="G1780" s="32"/>
    </row>
    <row r="1781" spans="1:7" ht="25.5" x14ac:dyDescent="0.25">
      <c r="A1781" s="30" t="s">
        <v>2516</v>
      </c>
      <c r="B1781" s="40" t="s">
        <v>2175</v>
      </c>
      <c r="C1781" s="39"/>
      <c r="D1781" s="63">
        <v>220</v>
      </c>
      <c r="E1781" s="38">
        <f t="shared" si="43"/>
        <v>112.48421386316807</v>
      </c>
      <c r="F1781" s="32"/>
      <c r="G1781" s="32"/>
    </row>
    <row r="1782" spans="1:7" ht="25.5" x14ac:dyDescent="0.25">
      <c r="A1782" s="30" t="s">
        <v>2517</v>
      </c>
      <c r="B1782" s="40" t="s">
        <v>2177</v>
      </c>
      <c r="C1782" s="39"/>
      <c r="D1782" s="63">
        <v>300</v>
      </c>
      <c r="E1782" s="38">
        <f t="shared" si="43"/>
        <v>153.38756435886555</v>
      </c>
      <c r="F1782" s="32"/>
      <c r="G1782" s="32"/>
    </row>
    <row r="1783" spans="1:7" ht="25.5" x14ac:dyDescent="0.25">
      <c r="A1783" s="30" t="s">
        <v>2518</v>
      </c>
      <c r="B1783" s="40" t="s">
        <v>2179</v>
      </c>
      <c r="C1783" s="39"/>
      <c r="D1783" s="63">
        <v>300</v>
      </c>
      <c r="E1783" s="38">
        <f t="shared" si="43"/>
        <v>153.38756435886555</v>
      </c>
      <c r="F1783" s="32"/>
      <c r="G1783" s="32"/>
    </row>
    <row r="1784" spans="1:7" ht="25.5" x14ac:dyDescent="0.25">
      <c r="A1784" s="30" t="s">
        <v>2519</v>
      </c>
      <c r="B1784" s="40" t="s">
        <v>2181</v>
      </c>
      <c r="C1784" s="39"/>
      <c r="D1784" s="63">
        <v>200</v>
      </c>
      <c r="E1784" s="38">
        <f t="shared" si="43"/>
        <v>102.2583762392437</v>
      </c>
      <c r="F1784" s="32"/>
      <c r="G1784" s="32"/>
    </row>
    <row r="1785" spans="1:7" ht="25.5" x14ac:dyDescent="0.25">
      <c r="A1785" s="30" t="s">
        <v>2520</v>
      </c>
      <c r="B1785" s="40" t="s">
        <v>2185</v>
      </c>
      <c r="C1785" s="39"/>
      <c r="D1785" s="63">
        <v>400</v>
      </c>
      <c r="E1785" s="38">
        <f t="shared" si="43"/>
        <v>204.5167524784874</v>
      </c>
      <c r="F1785" s="32"/>
      <c r="G1785" s="32"/>
    </row>
    <row r="1786" spans="1:7" x14ac:dyDescent="0.25">
      <c r="A1786" s="30" t="s">
        <v>2521</v>
      </c>
      <c r="B1786" s="40" t="s">
        <v>2187</v>
      </c>
      <c r="C1786" s="39"/>
      <c r="D1786" s="63">
        <v>500</v>
      </c>
      <c r="E1786" s="38">
        <f t="shared" si="43"/>
        <v>255.64594059810923</v>
      </c>
      <c r="F1786" s="32"/>
      <c r="G1786" s="32"/>
    </row>
    <row r="1787" spans="1:7" x14ac:dyDescent="0.25">
      <c r="A1787" s="30" t="s">
        <v>2522</v>
      </c>
      <c r="B1787" s="40" t="s">
        <v>2523</v>
      </c>
      <c r="C1787" s="39"/>
      <c r="D1787" s="63">
        <v>500</v>
      </c>
      <c r="E1787" s="38">
        <f t="shared" si="43"/>
        <v>255.64594059810923</v>
      </c>
      <c r="F1787" s="32"/>
      <c r="G1787" s="32"/>
    </row>
    <row r="1788" spans="1:7" ht="25.5" x14ac:dyDescent="0.25">
      <c r="A1788" s="30" t="s">
        <v>2524</v>
      </c>
      <c r="B1788" s="40" t="s">
        <v>2191</v>
      </c>
      <c r="C1788" s="39"/>
      <c r="D1788" s="63">
        <v>500</v>
      </c>
      <c r="E1788" s="38">
        <f t="shared" si="43"/>
        <v>255.64594059810923</v>
      </c>
      <c r="F1788" s="32"/>
      <c r="G1788" s="32"/>
    </row>
    <row r="1789" spans="1:7" x14ac:dyDescent="0.25">
      <c r="A1789" s="30" t="s">
        <v>2525</v>
      </c>
      <c r="B1789" s="40" t="s">
        <v>2526</v>
      </c>
      <c r="C1789" s="39"/>
      <c r="D1789" s="63">
        <v>200</v>
      </c>
      <c r="E1789" s="38">
        <f t="shared" si="43"/>
        <v>102.2583762392437</v>
      </c>
      <c r="F1789" s="32"/>
      <c r="G1789" s="32"/>
    </row>
    <row r="1790" spans="1:7" x14ac:dyDescent="0.25">
      <c r="A1790" s="30" t="s">
        <v>2527</v>
      </c>
      <c r="B1790" s="40" t="s">
        <v>2528</v>
      </c>
      <c r="C1790" s="39"/>
      <c r="D1790" s="63">
        <v>300</v>
      </c>
      <c r="E1790" s="38">
        <f t="shared" si="43"/>
        <v>153.38756435886555</v>
      </c>
      <c r="F1790" s="32"/>
      <c r="G1790" s="32"/>
    </row>
    <row r="1791" spans="1:7" x14ac:dyDescent="0.25">
      <c r="A1791" s="30" t="s">
        <v>2529</v>
      </c>
      <c r="B1791" s="40" t="s">
        <v>2530</v>
      </c>
      <c r="C1791" s="39"/>
      <c r="D1791" s="63">
        <v>400</v>
      </c>
      <c r="E1791" s="38">
        <f t="shared" si="43"/>
        <v>204.5167524784874</v>
      </c>
      <c r="F1791" s="32"/>
      <c r="G1791" s="32"/>
    </row>
    <row r="1792" spans="1:7" x14ac:dyDescent="0.25">
      <c r="A1792" s="30" t="s">
        <v>3347</v>
      </c>
      <c r="B1792" s="40" t="s">
        <v>3348</v>
      </c>
      <c r="C1792" s="39"/>
      <c r="D1792" s="63">
        <v>200</v>
      </c>
      <c r="E1792" s="38">
        <f t="shared" si="43"/>
        <v>102.2583762392437</v>
      </c>
      <c r="F1792" s="32"/>
      <c r="G1792" s="32"/>
    </row>
    <row r="1793" spans="1:7" x14ac:dyDescent="0.25">
      <c r="A1793" s="30" t="s">
        <v>2531</v>
      </c>
      <c r="B1793" s="40" t="s">
        <v>2195</v>
      </c>
      <c r="C1793" s="39"/>
      <c r="D1793" s="63">
        <v>300</v>
      </c>
      <c r="E1793" s="38">
        <f t="shared" si="43"/>
        <v>153.38756435886555</v>
      </c>
      <c r="F1793" s="32"/>
      <c r="G1793" s="32"/>
    </row>
    <row r="1794" spans="1:7" x14ac:dyDescent="0.25">
      <c r="A1794" s="30" t="s">
        <v>2532</v>
      </c>
      <c r="B1794" s="40" t="s">
        <v>2533</v>
      </c>
      <c r="C1794" s="39"/>
      <c r="D1794" s="63">
        <v>200</v>
      </c>
      <c r="E1794" s="38">
        <f t="shared" si="43"/>
        <v>102.2583762392437</v>
      </c>
      <c r="F1794" s="32"/>
      <c r="G1794" s="32"/>
    </row>
    <row r="1795" spans="1:7" x14ac:dyDescent="0.25">
      <c r="A1795" s="30" t="s">
        <v>2534</v>
      </c>
      <c r="B1795" s="40" t="s">
        <v>2535</v>
      </c>
      <c r="C1795" s="39"/>
      <c r="D1795" s="63">
        <v>300</v>
      </c>
      <c r="E1795" s="38">
        <f t="shared" si="43"/>
        <v>153.38756435886555</v>
      </c>
      <c r="F1795" s="32"/>
      <c r="G1795" s="32"/>
    </row>
    <row r="1796" spans="1:7" x14ac:dyDescent="0.25">
      <c r="A1796" s="30" t="s">
        <v>2536</v>
      </c>
      <c r="B1796" s="40" t="s">
        <v>2537</v>
      </c>
      <c r="C1796" s="39"/>
      <c r="D1796" s="63">
        <v>400</v>
      </c>
      <c r="E1796" s="38">
        <f t="shared" si="43"/>
        <v>204.5167524784874</v>
      </c>
      <c r="F1796" s="32"/>
      <c r="G1796" s="32"/>
    </row>
    <row r="1797" spans="1:7" x14ac:dyDescent="0.25">
      <c r="A1797" s="30" t="s">
        <v>2538</v>
      </c>
      <c r="B1797" s="40" t="s">
        <v>2539</v>
      </c>
      <c r="C1797" s="39"/>
      <c r="D1797" s="63">
        <v>300</v>
      </c>
      <c r="E1797" s="38">
        <f t="shared" si="43"/>
        <v>153.38756435886555</v>
      </c>
      <c r="F1797" s="32"/>
      <c r="G1797" s="32"/>
    </row>
    <row r="1798" spans="1:7" x14ac:dyDescent="0.25">
      <c r="A1798" s="30" t="s">
        <v>2540</v>
      </c>
      <c r="B1798" s="40" t="s">
        <v>2541</v>
      </c>
      <c r="C1798" s="39"/>
      <c r="D1798" s="63">
        <v>300</v>
      </c>
      <c r="E1798" s="38">
        <f t="shared" si="43"/>
        <v>153.38756435886555</v>
      </c>
      <c r="F1798" s="32"/>
      <c r="G1798" s="32"/>
    </row>
    <row r="1799" spans="1:7" x14ac:dyDescent="0.25">
      <c r="A1799" s="30" t="s">
        <v>2542</v>
      </c>
      <c r="B1799" s="40" t="s">
        <v>2543</v>
      </c>
      <c r="C1799" s="39"/>
      <c r="D1799" s="63">
        <v>300</v>
      </c>
      <c r="E1799" s="38">
        <f t="shared" si="43"/>
        <v>153.38756435886555</v>
      </c>
      <c r="F1799" s="32"/>
      <c r="G1799" s="32"/>
    </row>
    <row r="1800" spans="1:7" x14ac:dyDescent="0.25">
      <c r="A1800" s="30" t="s">
        <v>2544</v>
      </c>
      <c r="B1800" s="40" t="s">
        <v>2545</v>
      </c>
      <c r="C1800" s="39"/>
      <c r="D1800" s="63">
        <v>500</v>
      </c>
      <c r="E1800" s="38">
        <f t="shared" si="43"/>
        <v>255.64594059810923</v>
      </c>
      <c r="F1800" s="32"/>
      <c r="G1800" s="32"/>
    </row>
    <row r="1801" spans="1:7" x14ac:dyDescent="0.25">
      <c r="A1801" s="30" t="s">
        <v>3350</v>
      </c>
      <c r="B1801" s="40" t="s">
        <v>3349</v>
      </c>
      <c r="C1801" s="39"/>
      <c r="D1801" s="63">
        <v>500</v>
      </c>
      <c r="E1801" s="38">
        <f t="shared" si="43"/>
        <v>255.64594059810923</v>
      </c>
      <c r="F1801" s="32"/>
      <c r="G1801" s="32"/>
    </row>
    <row r="1802" spans="1:7" x14ac:dyDescent="0.25">
      <c r="A1802" s="30" t="s">
        <v>2546</v>
      </c>
      <c r="B1802" s="40" t="s">
        <v>2547</v>
      </c>
      <c r="C1802" s="39"/>
      <c r="D1802" s="63">
        <v>300</v>
      </c>
      <c r="E1802" s="38">
        <f t="shared" si="43"/>
        <v>153.38756435886555</v>
      </c>
      <c r="F1802" s="32"/>
      <c r="G1802" s="32"/>
    </row>
    <row r="1803" spans="1:7" x14ac:dyDescent="0.25">
      <c r="A1803" s="30" t="s">
        <v>2548</v>
      </c>
      <c r="B1803" s="40" t="s">
        <v>2549</v>
      </c>
      <c r="C1803" s="39"/>
      <c r="D1803" s="63">
        <v>500</v>
      </c>
      <c r="E1803" s="38">
        <f t="shared" si="43"/>
        <v>255.64594059810923</v>
      </c>
      <c r="F1803" s="32"/>
      <c r="G1803" s="32"/>
    </row>
    <row r="1804" spans="1:7" x14ac:dyDescent="0.25">
      <c r="A1804" s="30" t="s">
        <v>3351</v>
      </c>
      <c r="B1804" s="40" t="s">
        <v>3353</v>
      </c>
      <c r="C1804" s="39"/>
      <c r="D1804" s="63">
        <v>200</v>
      </c>
      <c r="E1804" s="38">
        <f t="shared" si="43"/>
        <v>102.2583762392437</v>
      </c>
      <c r="F1804" s="32"/>
      <c r="G1804" s="32"/>
    </row>
    <row r="1805" spans="1:7" x14ac:dyDescent="0.25">
      <c r="A1805" s="30" t="s">
        <v>3352</v>
      </c>
      <c r="B1805" s="40" t="s">
        <v>3354</v>
      </c>
      <c r="C1805" s="39"/>
      <c r="D1805" s="63">
        <v>200</v>
      </c>
      <c r="E1805" s="38">
        <f t="shared" si="43"/>
        <v>102.2583762392437</v>
      </c>
      <c r="F1805" s="32"/>
      <c r="G1805" s="32"/>
    </row>
    <row r="1806" spans="1:7" x14ac:dyDescent="0.25">
      <c r="A1806" s="30" t="s">
        <v>2550</v>
      </c>
      <c r="B1806" s="40" t="s">
        <v>2203</v>
      </c>
      <c r="C1806" s="39"/>
      <c r="D1806" s="63">
        <v>500</v>
      </c>
      <c r="E1806" s="38">
        <f t="shared" si="43"/>
        <v>255.64594059810923</v>
      </c>
      <c r="F1806" s="32"/>
      <c r="G1806" s="32"/>
    </row>
    <row r="1807" spans="1:7" x14ac:dyDescent="0.25">
      <c r="A1807" s="30" t="s">
        <v>2551</v>
      </c>
      <c r="B1807" s="40" t="s">
        <v>2552</v>
      </c>
      <c r="C1807" s="39"/>
      <c r="D1807" s="63">
        <v>300</v>
      </c>
      <c r="E1807" s="38">
        <f t="shared" si="43"/>
        <v>153.38756435886555</v>
      </c>
      <c r="F1807" s="32"/>
      <c r="G1807" s="32"/>
    </row>
    <row r="1808" spans="1:7" x14ac:dyDescent="0.25">
      <c r="A1808" s="30" t="s">
        <v>2553</v>
      </c>
      <c r="B1808" s="40" t="s">
        <v>2554</v>
      </c>
      <c r="C1808" s="39"/>
      <c r="D1808" s="63">
        <v>300</v>
      </c>
      <c r="E1808" s="38">
        <f t="shared" si="43"/>
        <v>153.38756435886555</v>
      </c>
      <c r="F1808" s="32"/>
      <c r="G1808" s="32"/>
    </row>
    <row r="1809" spans="1:7" x14ac:dyDescent="0.25">
      <c r="A1809" s="30" t="s">
        <v>2555</v>
      </c>
      <c r="B1809" s="40" t="s">
        <v>2556</v>
      </c>
      <c r="C1809" s="39"/>
      <c r="D1809" s="63">
        <v>200</v>
      </c>
      <c r="E1809" s="38">
        <f t="shared" si="43"/>
        <v>102.2583762392437</v>
      </c>
      <c r="F1809" s="32"/>
      <c r="G1809" s="32"/>
    </row>
    <row r="1810" spans="1:7" x14ac:dyDescent="0.25">
      <c r="A1810" s="30" t="s">
        <v>2557</v>
      </c>
      <c r="B1810" s="40" t="s">
        <v>2558</v>
      </c>
      <c r="C1810" s="39"/>
      <c r="D1810" s="63">
        <v>200</v>
      </c>
      <c r="E1810" s="38">
        <f t="shared" si="43"/>
        <v>102.2583762392437</v>
      </c>
      <c r="F1810" s="32"/>
      <c r="G1810" s="32"/>
    </row>
    <row r="1811" spans="1:7" x14ac:dyDescent="0.25">
      <c r="A1811" s="30" t="s">
        <v>2559</v>
      </c>
      <c r="B1811" s="40" t="s">
        <v>2560</v>
      </c>
      <c r="C1811" s="39"/>
      <c r="D1811" s="63">
        <v>500</v>
      </c>
      <c r="E1811" s="38">
        <f t="shared" si="43"/>
        <v>255.64594059810923</v>
      </c>
      <c r="F1811" s="32"/>
      <c r="G1811" s="32"/>
    </row>
    <row r="1812" spans="1:7" x14ac:dyDescent="0.25">
      <c r="A1812" s="30" t="s">
        <v>3342</v>
      </c>
      <c r="B1812" s="40" t="s">
        <v>3343</v>
      </c>
      <c r="C1812" s="39"/>
      <c r="D1812" s="63">
        <v>500</v>
      </c>
      <c r="E1812" s="38">
        <f t="shared" si="43"/>
        <v>255.64594059810923</v>
      </c>
      <c r="F1812" s="32"/>
      <c r="G1812" s="32"/>
    </row>
    <row r="1813" spans="1:7" x14ac:dyDescent="0.25">
      <c r="A1813" s="30" t="s">
        <v>3355</v>
      </c>
      <c r="B1813" s="40" t="s">
        <v>3363</v>
      </c>
      <c r="C1813" s="39"/>
      <c r="D1813" s="63">
        <v>300</v>
      </c>
      <c r="E1813" s="38">
        <f t="shared" si="43"/>
        <v>153.38756435886555</v>
      </c>
      <c r="F1813" s="32"/>
      <c r="G1813" s="32"/>
    </row>
    <row r="1814" spans="1:7" x14ac:dyDescent="0.25">
      <c r="A1814" s="30" t="s">
        <v>3356</v>
      </c>
      <c r="B1814" s="40" t="s">
        <v>3364</v>
      </c>
      <c r="C1814" s="39"/>
      <c r="D1814" s="63">
        <v>500</v>
      </c>
      <c r="E1814" s="38">
        <f t="shared" si="43"/>
        <v>255.64594059810923</v>
      </c>
      <c r="F1814" s="32"/>
      <c r="G1814" s="32"/>
    </row>
    <row r="1815" spans="1:7" x14ac:dyDescent="0.25">
      <c r="A1815" s="30" t="s">
        <v>3357</v>
      </c>
      <c r="B1815" s="40" t="s">
        <v>3365</v>
      </c>
      <c r="C1815" s="39"/>
      <c r="D1815" s="63">
        <v>500</v>
      </c>
      <c r="E1815" s="38">
        <f t="shared" si="43"/>
        <v>255.64594059810923</v>
      </c>
      <c r="F1815" s="32"/>
      <c r="G1815" s="32"/>
    </row>
    <row r="1816" spans="1:7" x14ac:dyDescent="0.25">
      <c r="A1816" s="30" t="s">
        <v>3358</v>
      </c>
      <c r="B1816" s="40" t="s">
        <v>3374</v>
      </c>
      <c r="C1816" s="39"/>
      <c r="D1816" s="63">
        <v>500</v>
      </c>
      <c r="E1816" s="38">
        <f t="shared" si="43"/>
        <v>255.64594059810923</v>
      </c>
      <c r="F1816" s="32"/>
      <c r="G1816" s="32"/>
    </row>
    <row r="1817" spans="1:7" x14ac:dyDescent="0.25">
      <c r="A1817" s="30" t="s">
        <v>3359</v>
      </c>
      <c r="B1817" s="40" t="s">
        <v>3366</v>
      </c>
      <c r="C1817" s="39"/>
      <c r="D1817" s="63">
        <v>500</v>
      </c>
      <c r="E1817" s="38">
        <f t="shared" si="43"/>
        <v>255.64594059810923</v>
      </c>
      <c r="F1817" s="32"/>
      <c r="G1817" s="32"/>
    </row>
    <row r="1818" spans="1:7" x14ac:dyDescent="0.25">
      <c r="A1818" s="30" t="s">
        <v>3360</v>
      </c>
      <c r="B1818" s="40" t="s">
        <v>3367</v>
      </c>
      <c r="C1818" s="39"/>
      <c r="D1818" s="63">
        <v>500</v>
      </c>
      <c r="E1818" s="38">
        <f t="shared" si="43"/>
        <v>255.64594059810923</v>
      </c>
      <c r="F1818" s="32"/>
      <c r="G1818" s="32"/>
    </row>
    <row r="1819" spans="1:7" x14ac:dyDescent="0.25">
      <c r="A1819" s="30" t="s">
        <v>3361</v>
      </c>
      <c r="B1819" s="40" t="s">
        <v>3368</v>
      </c>
      <c r="C1819" s="39"/>
      <c r="D1819" s="63">
        <v>200</v>
      </c>
      <c r="E1819" s="38">
        <f t="shared" ref="E1819:E1882" si="44">D1819/1.95583</f>
        <v>102.2583762392437</v>
      </c>
      <c r="F1819" s="32"/>
      <c r="G1819" s="32"/>
    </row>
    <row r="1820" spans="1:7" x14ac:dyDescent="0.25">
      <c r="A1820" s="30" t="s">
        <v>3362</v>
      </c>
      <c r="B1820" s="40" t="s">
        <v>3369</v>
      </c>
      <c r="C1820" s="39"/>
      <c r="D1820" s="63">
        <v>500</v>
      </c>
      <c r="E1820" s="38">
        <f t="shared" si="44"/>
        <v>255.64594059810923</v>
      </c>
      <c r="F1820" s="32"/>
      <c r="G1820" s="32"/>
    </row>
    <row r="1821" spans="1:7" x14ac:dyDescent="0.25">
      <c r="A1821" s="30" t="s">
        <v>3370</v>
      </c>
      <c r="B1821" s="40" t="s">
        <v>3371</v>
      </c>
      <c r="C1821" s="39"/>
      <c r="D1821" s="63">
        <v>200</v>
      </c>
      <c r="E1821" s="38">
        <f t="shared" si="44"/>
        <v>102.2583762392437</v>
      </c>
      <c r="F1821" s="32"/>
      <c r="G1821" s="32"/>
    </row>
    <row r="1822" spans="1:7" x14ac:dyDescent="0.25">
      <c r="A1822" s="30" t="s">
        <v>2561</v>
      </c>
      <c r="B1822" s="40" t="s">
        <v>2215</v>
      </c>
      <c r="C1822" s="39"/>
      <c r="D1822" s="63">
        <v>500</v>
      </c>
      <c r="E1822" s="38">
        <f t="shared" si="44"/>
        <v>255.64594059810923</v>
      </c>
      <c r="F1822" s="32"/>
      <c r="G1822" s="32"/>
    </row>
    <row r="1823" spans="1:7" x14ac:dyDescent="0.25">
      <c r="A1823" s="30" t="s">
        <v>2562</v>
      </c>
      <c r="B1823" s="40" t="s">
        <v>2217</v>
      </c>
      <c r="C1823" s="39"/>
      <c r="D1823" s="63">
        <v>500</v>
      </c>
      <c r="E1823" s="38">
        <f t="shared" si="44"/>
        <v>255.64594059810923</v>
      </c>
      <c r="F1823" s="32"/>
      <c r="G1823" s="32"/>
    </row>
    <row r="1824" spans="1:7" x14ac:dyDescent="0.25">
      <c r="A1824" s="30" t="s">
        <v>2563</v>
      </c>
      <c r="B1824" s="40" t="s">
        <v>3344</v>
      </c>
      <c r="C1824" s="39"/>
      <c r="D1824" s="63">
        <v>400</v>
      </c>
      <c r="E1824" s="38">
        <f t="shared" si="44"/>
        <v>204.5167524784874</v>
      </c>
      <c r="F1824" s="32"/>
      <c r="G1824" s="32"/>
    </row>
    <row r="1825" spans="1:7" x14ac:dyDescent="0.25">
      <c r="A1825" s="30" t="s">
        <v>2564</v>
      </c>
      <c r="B1825" s="40" t="s">
        <v>2224</v>
      </c>
      <c r="C1825" s="39"/>
      <c r="D1825" s="63">
        <v>400</v>
      </c>
      <c r="E1825" s="38">
        <f t="shared" si="44"/>
        <v>204.5167524784874</v>
      </c>
      <c r="F1825" s="32"/>
      <c r="G1825" s="32"/>
    </row>
    <row r="1826" spans="1:7" ht="25.5" x14ac:dyDescent="0.25">
      <c r="A1826" s="30" t="s">
        <v>2565</v>
      </c>
      <c r="B1826" s="40" t="s">
        <v>2226</v>
      </c>
      <c r="C1826" s="39"/>
      <c r="D1826" s="63">
        <v>400</v>
      </c>
      <c r="E1826" s="38">
        <f t="shared" si="44"/>
        <v>204.5167524784874</v>
      </c>
      <c r="F1826" s="32"/>
      <c r="G1826" s="32"/>
    </row>
    <row r="1827" spans="1:7" ht="25.5" x14ac:dyDescent="0.25">
      <c r="A1827" s="30" t="s">
        <v>2566</v>
      </c>
      <c r="B1827" s="40" t="s">
        <v>2228</v>
      </c>
      <c r="C1827" s="39"/>
      <c r="D1827" s="63">
        <v>200</v>
      </c>
      <c r="E1827" s="38">
        <f t="shared" si="44"/>
        <v>102.2583762392437</v>
      </c>
      <c r="F1827" s="32"/>
      <c r="G1827" s="32"/>
    </row>
    <row r="1828" spans="1:7" ht="25.5" x14ac:dyDescent="0.25">
      <c r="A1828" s="30" t="s">
        <v>2567</v>
      </c>
      <c r="B1828" s="40" t="s">
        <v>2568</v>
      </c>
      <c r="C1828" s="39"/>
      <c r="D1828" s="63">
        <v>300</v>
      </c>
      <c r="E1828" s="38">
        <f t="shared" si="44"/>
        <v>153.38756435886555</v>
      </c>
      <c r="F1828" s="32"/>
      <c r="G1828" s="32"/>
    </row>
    <row r="1829" spans="1:7" ht="25.5" x14ac:dyDescent="0.25">
      <c r="A1829" s="30" t="s">
        <v>2569</v>
      </c>
      <c r="B1829" s="40" t="s">
        <v>2570</v>
      </c>
      <c r="C1829" s="39"/>
      <c r="D1829" s="63">
        <v>204</v>
      </c>
      <c r="E1829" s="38">
        <f t="shared" si="44"/>
        <v>104.30354376402857</v>
      </c>
      <c r="F1829" s="32"/>
      <c r="G1829" s="32"/>
    </row>
    <row r="1830" spans="1:7" x14ac:dyDescent="0.25">
      <c r="A1830" s="30" t="s">
        <v>2571</v>
      </c>
      <c r="B1830" s="40" t="s">
        <v>2234</v>
      </c>
      <c r="C1830" s="39"/>
      <c r="D1830" s="63">
        <v>300</v>
      </c>
      <c r="E1830" s="38">
        <f t="shared" si="44"/>
        <v>153.38756435886555</v>
      </c>
      <c r="F1830" s="32"/>
      <c r="G1830" s="32"/>
    </row>
    <row r="1831" spans="1:7" ht="38.25" x14ac:dyDescent="0.25">
      <c r="A1831" s="30" t="s">
        <v>2572</v>
      </c>
      <c r="B1831" s="40" t="s">
        <v>2573</v>
      </c>
      <c r="C1831" s="39"/>
      <c r="D1831" s="63">
        <v>400</v>
      </c>
      <c r="E1831" s="38">
        <f t="shared" si="44"/>
        <v>204.5167524784874</v>
      </c>
      <c r="F1831" s="32"/>
      <c r="G1831" s="32"/>
    </row>
    <row r="1832" spans="1:7" ht="25.5" x14ac:dyDescent="0.25">
      <c r="A1832" s="30" t="s">
        <v>2574</v>
      </c>
      <c r="B1832" s="40" t="s">
        <v>2575</v>
      </c>
      <c r="C1832" s="39"/>
      <c r="D1832" s="63">
        <v>472</v>
      </c>
      <c r="E1832" s="38">
        <f t="shared" si="44"/>
        <v>241.32976792461514</v>
      </c>
      <c r="F1832" s="32"/>
      <c r="G1832" s="32"/>
    </row>
    <row r="1833" spans="1:7" ht="25.5" x14ac:dyDescent="0.25">
      <c r="A1833" s="30" t="s">
        <v>2576</v>
      </c>
      <c r="B1833" s="40" t="s">
        <v>2577</v>
      </c>
      <c r="C1833" s="39"/>
      <c r="D1833" s="63">
        <v>472</v>
      </c>
      <c r="E1833" s="38">
        <f t="shared" si="44"/>
        <v>241.32976792461514</v>
      </c>
      <c r="F1833" s="32"/>
      <c r="G1833" s="32"/>
    </row>
    <row r="1834" spans="1:7" ht="25.5" x14ac:dyDescent="0.25">
      <c r="A1834" s="30" t="s">
        <v>2578</v>
      </c>
      <c r="B1834" s="40" t="s">
        <v>2579</v>
      </c>
      <c r="C1834" s="39"/>
      <c r="D1834" s="63">
        <v>400</v>
      </c>
      <c r="E1834" s="38">
        <f t="shared" si="44"/>
        <v>204.5167524784874</v>
      </c>
      <c r="F1834" s="32"/>
      <c r="G1834" s="32"/>
    </row>
    <row r="1835" spans="1:7" ht="25.5" x14ac:dyDescent="0.25">
      <c r="A1835" s="30" t="s">
        <v>2580</v>
      </c>
      <c r="B1835" s="40" t="s">
        <v>2581</v>
      </c>
      <c r="C1835" s="39"/>
      <c r="D1835" s="63">
        <v>400</v>
      </c>
      <c r="E1835" s="38">
        <f t="shared" si="44"/>
        <v>204.5167524784874</v>
      </c>
      <c r="F1835" s="32"/>
      <c r="G1835" s="32"/>
    </row>
    <row r="1836" spans="1:7" ht="38.25" x14ac:dyDescent="0.25">
      <c r="A1836" s="30" t="s">
        <v>2582</v>
      </c>
      <c r="B1836" s="40" t="s">
        <v>2583</v>
      </c>
      <c r="C1836" s="39"/>
      <c r="D1836" s="63">
        <v>410</v>
      </c>
      <c r="E1836" s="38">
        <f t="shared" si="44"/>
        <v>209.62967129044958</v>
      </c>
      <c r="F1836" s="32"/>
      <c r="G1836" s="32"/>
    </row>
    <row r="1837" spans="1:7" ht="38.25" x14ac:dyDescent="0.25">
      <c r="A1837" s="30" t="s">
        <v>2584</v>
      </c>
      <c r="B1837" s="40" t="s">
        <v>2585</v>
      </c>
      <c r="C1837" s="39"/>
      <c r="D1837" s="63">
        <v>410</v>
      </c>
      <c r="E1837" s="38">
        <f t="shared" si="44"/>
        <v>209.62967129044958</v>
      </c>
      <c r="F1837" s="32"/>
      <c r="G1837" s="32"/>
    </row>
    <row r="1838" spans="1:7" ht="25.5" x14ac:dyDescent="0.25">
      <c r="A1838" s="30" t="s">
        <v>2586</v>
      </c>
      <c r="B1838" s="40" t="s">
        <v>2587</v>
      </c>
      <c r="C1838" s="39"/>
      <c r="D1838" s="63">
        <v>300</v>
      </c>
      <c r="E1838" s="38">
        <f t="shared" si="44"/>
        <v>153.38756435886555</v>
      </c>
      <c r="F1838" s="32"/>
      <c r="G1838" s="32"/>
    </row>
    <row r="1839" spans="1:7" ht="25.5" x14ac:dyDescent="0.25">
      <c r="A1839" s="30" t="s">
        <v>2588</v>
      </c>
      <c r="B1839" s="40" t="s">
        <v>2589</v>
      </c>
      <c r="C1839" s="39"/>
      <c r="D1839" s="63">
        <v>300</v>
      </c>
      <c r="E1839" s="38">
        <f t="shared" si="44"/>
        <v>153.38756435886555</v>
      </c>
      <c r="F1839" s="32"/>
      <c r="G1839" s="32"/>
    </row>
    <row r="1840" spans="1:7" x14ac:dyDescent="0.25">
      <c r="A1840" s="30" t="s">
        <v>2590</v>
      </c>
      <c r="B1840" s="40" t="s">
        <v>2260</v>
      </c>
      <c r="C1840" s="39"/>
      <c r="D1840" s="63">
        <v>300</v>
      </c>
      <c r="E1840" s="38">
        <f t="shared" si="44"/>
        <v>153.38756435886555</v>
      </c>
      <c r="F1840" s="32"/>
      <c r="G1840" s="32"/>
    </row>
    <row r="1841" spans="1:7" x14ac:dyDescent="0.25">
      <c r="A1841" s="30" t="s">
        <v>2591</v>
      </c>
      <c r="B1841" s="40" t="s">
        <v>2262</v>
      </c>
      <c r="C1841" s="39"/>
      <c r="D1841" s="63">
        <v>213</v>
      </c>
      <c r="E1841" s="38">
        <f t="shared" si="44"/>
        <v>108.90517069479453</v>
      </c>
      <c r="F1841" s="32"/>
      <c r="G1841" s="32"/>
    </row>
    <row r="1842" spans="1:7" x14ac:dyDescent="0.25">
      <c r="A1842" s="30" t="s">
        <v>2592</v>
      </c>
      <c r="B1842" s="40" t="s">
        <v>2264</v>
      </c>
      <c r="C1842" s="39"/>
      <c r="D1842" s="63">
        <v>287</v>
      </c>
      <c r="E1842" s="38">
        <f t="shared" si="44"/>
        <v>146.74076990331471</v>
      </c>
      <c r="F1842" s="32"/>
      <c r="G1842" s="32"/>
    </row>
    <row r="1843" spans="1:7" x14ac:dyDescent="0.25">
      <c r="A1843" s="30" t="s">
        <v>2593</v>
      </c>
      <c r="B1843" s="40" t="s">
        <v>2268</v>
      </c>
      <c r="C1843" s="39"/>
      <c r="D1843" s="63">
        <v>338</v>
      </c>
      <c r="E1843" s="38">
        <f t="shared" si="44"/>
        <v>172.81665584432184</v>
      </c>
      <c r="F1843" s="32"/>
      <c r="G1843" s="32"/>
    </row>
    <row r="1844" spans="1:7" x14ac:dyDescent="0.25">
      <c r="A1844" s="30" t="s">
        <v>2594</v>
      </c>
      <c r="B1844" s="40" t="s">
        <v>2270</v>
      </c>
      <c r="C1844" s="39"/>
      <c r="D1844" s="63">
        <v>300</v>
      </c>
      <c r="E1844" s="38">
        <f t="shared" si="44"/>
        <v>153.38756435886555</v>
      </c>
      <c r="F1844" s="32"/>
      <c r="G1844" s="32"/>
    </row>
    <row r="1845" spans="1:7" x14ac:dyDescent="0.25">
      <c r="A1845" s="30" t="s">
        <v>2595</v>
      </c>
      <c r="B1845" s="40" t="s">
        <v>2272</v>
      </c>
      <c r="C1845" s="39"/>
      <c r="D1845" s="63">
        <v>427</v>
      </c>
      <c r="E1845" s="38">
        <f t="shared" si="44"/>
        <v>218.3216332707853</v>
      </c>
      <c r="F1845" s="32"/>
      <c r="G1845" s="32"/>
    </row>
    <row r="1846" spans="1:7" x14ac:dyDescent="0.25">
      <c r="A1846" s="30" t="s">
        <v>2596</v>
      </c>
      <c r="B1846" s="40" t="s">
        <v>2273</v>
      </c>
      <c r="C1846" s="39"/>
      <c r="D1846" s="63">
        <v>497</v>
      </c>
      <c r="E1846" s="38">
        <f t="shared" si="44"/>
        <v>254.1120649545206</v>
      </c>
      <c r="F1846" s="32"/>
      <c r="G1846" s="32"/>
    </row>
    <row r="1847" spans="1:7" x14ac:dyDescent="0.25">
      <c r="A1847" s="30" t="s">
        <v>2597</v>
      </c>
      <c r="B1847" s="40" t="s">
        <v>2275</v>
      </c>
      <c r="C1847" s="39"/>
      <c r="D1847" s="63">
        <v>400</v>
      </c>
      <c r="E1847" s="38">
        <f t="shared" si="44"/>
        <v>204.5167524784874</v>
      </c>
      <c r="F1847" s="32"/>
      <c r="G1847" s="32"/>
    </row>
    <row r="1848" spans="1:7" ht="25.5" x14ac:dyDescent="0.25">
      <c r="A1848" s="30" t="s">
        <v>2598</v>
      </c>
      <c r="B1848" s="40" t="s">
        <v>2599</v>
      </c>
      <c r="C1848" s="39"/>
      <c r="D1848" s="63">
        <v>500</v>
      </c>
      <c r="E1848" s="38">
        <f t="shared" si="44"/>
        <v>255.64594059810923</v>
      </c>
      <c r="F1848" s="32"/>
      <c r="G1848" s="32"/>
    </row>
    <row r="1849" spans="1:7" ht="25.5" x14ac:dyDescent="0.25">
      <c r="A1849" s="30" t="s">
        <v>2600</v>
      </c>
      <c r="B1849" s="40" t="s">
        <v>2601</v>
      </c>
      <c r="C1849" s="39"/>
      <c r="D1849" s="63">
        <v>400</v>
      </c>
      <c r="E1849" s="38">
        <f t="shared" si="44"/>
        <v>204.5167524784874</v>
      </c>
      <c r="F1849" s="32"/>
      <c r="G1849" s="32"/>
    </row>
    <row r="1850" spans="1:7" x14ac:dyDescent="0.25">
      <c r="A1850" s="30" t="s">
        <v>2602</v>
      </c>
      <c r="B1850" s="40" t="s">
        <v>2281</v>
      </c>
      <c r="C1850" s="39"/>
      <c r="D1850" s="63">
        <v>300</v>
      </c>
      <c r="E1850" s="38">
        <f t="shared" si="44"/>
        <v>153.38756435886555</v>
      </c>
      <c r="F1850" s="32"/>
      <c r="G1850" s="32"/>
    </row>
    <row r="1851" spans="1:7" x14ac:dyDescent="0.25">
      <c r="A1851" s="30" t="s">
        <v>2603</v>
      </c>
      <c r="B1851" s="40" t="s">
        <v>2283</v>
      </c>
      <c r="C1851" s="39"/>
      <c r="D1851" s="63">
        <v>400</v>
      </c>
      <c r="E1851" s="38">
        <f t="shared" si="44"/>
        <v>204.5167524784874</v>
      </c>
      <c r="F1851" s="32"/>
      <c r="G1851" s="32"/>
    </row>
    <row r="1852" spans="1:7" ht="25.5" x14ac:dyDescent="0.25">
      <c r="A1852" s="30" t="s">
        <v>2604</v>
      </c>
      <c r="B1852" s="40" t="s">
        <v>2605</v>
      </c>
      <c r="C1852" s="39"/>
      <c r="D1852" s="63">
        <v>300</v>
      </c>
      <c r="E1852" s="38">
        <f t="shared" si="44"/>
        <v>153.38756435886555</v>
      </c>
      <c r="F1852" s="32"/>
      <c r="G1852" s="32"/>
    </row>
    <row r="1853" spans="1:7" x14ac:dyDescent="0.25">
      <c r="A1853" s="30" t="s">
        <v>2606</v>
      </c>
      <c r="B1853" s="40" t="s">
        <v>2607</v>
      </c>
      <c r="C1853" s="39"/>
      <c r="D1853" s="63">
        <v>330</v>
      </c>
      <c r="E1853" s="38">
        <f t="shared" si="44"/>
        <v>168.7263207947521</v>
      </c>
      <c r="F1853" s="32"/>
      <c r="G1853" s="32"/>
    </row>
    <row r="1854" spans="1:7" x14ac:dyDescent="0.25">
      <c r="A1854" s="30" t="s">
        <v>2608</v>
      </c>
      <c r="B1854" s="40" t="s">
        <v>2289</v>
      </c>
      <c r="C1854" s="39"/>
      <c r="D1854" s="63">
        <v>100</v>
      </c>
      <c r="E1854" s="38">
        <f t="shared" si="44"/>
        <v>51.129188119621851</v>
      </c>
      <c r="F1854" s="32"/>
      <c r="G1854" s="32"/>
    </row>
    <row r="1855" spans="1:7" ht="25.5" x14ac:dyDescent="0.25">
      <c r="A1855" s="30" t="s">
        <v>2609</v>
      </c>
      <c r="B1855" s="40" t="s">
        <v>2610</v>
      </c>
      <c r="C1855" s="39"/>
      <c r="D1855" s="63">
        <v>227</v>
      </c>
      <c r="E1855" s="38">
        <f t="shared" si="44"/>
        <v>116.0632570315416</v>
      </c>
      <c r="F1855" s="32"/>
      <c r="G1855" s="32"/>
    </row>
    <row r="1856" spans="1:7" ht="38.25" x14ac:dyDescent="0.25">
      <c r="A1856" s="30" t="s">
        <v>2611</v>
      </c>
      <c r="B1856" s="40" t="s">
        <v>2612</v>
      </c>
      <c r="C1856" s="39"/>
      <c r="D1856" s="63">
        <v>277</v>
      </c>
      <c r="E1856" s="38">
        <f t="shared" si="44"/>
        <v>141.62785109135251</v>
      </c>
      <c r="F1856" s="32"/>
      <c r="G1856" s="32"/>
    </row>
    <row r="1857" spans="1:7" ht="25.5" x14ac:dyDescent="0.25">
      <c r="A1857" s="30" t="s">
        <v>2613</v>
      </c>
      <c r="B1857" s="40" t="s">
        <v>2614</v>
      </c>
      <c r="C1857" s="39"/>
      <c r="D1857" s="63">
        <v>300</v>
      </c>
      <c r="E1857" s="38">
        <f t="shared" si="44"/>
        <v>153.38756435886555</v>
      </c>
      <c r="F1857" s="32"/>
      <c r="G1857" s="32"/>
    </row>
    <row r="1858" spans="1:7" ht="25.5" x14ac:dyDescent="0.25">
      <c r="A1858" s="30" t="s">
        <v>2615</v>
      </c>
      <c r="B1858" s="40" t="s">
        <v>2616</v>
      </c>
      <c r="C1858" s="39"/>
      <c r="D1858" s="63">
        <v>300</v>
      </c>
      <c r="E1858" s="38">
        <f t="shared" si="44"/>
        <v>153.38756435886555</v>
      </c>
      <c r="F1858" s="32"/>
      <c r="G1858" s="32"/>
    </row>
    <row r="1859" spans="1:7" x14ac:dyDescent="0.25">
      <c r="A1859" s="30" t="s">
        <v>2617</v>
      </c>
      <c r="B1859" s="40" t="s">
        <v>2309</v>
      </c>
      <c r="C1859" s="39"/>
      <c r="D1859" s="63">
        <v>363</v>
      </c>
      <c r="E1859" s="38">
        <f t="shared" si="44"/>
        <v>185.59895287422731</v>
      </c>
      <c r="F1859" s="32"/>
      <c r="G1859" s="32"/>
    </row>
    <row r="1860" spans="1:7" ht="25.5" x14ac:dyDescent="0.25">
      <c r="A1860" s="30" t="s">
        <v>2618</v>
      </c>
      <c r="B1860" s="40" t="s">
        <v>2314</v>
      </c>
      <c r="C1860" s="39"/>
      <c r="D1860" s="63">
        <v>500</v>
      </c>
      <c r="E1860" s="38">
        <f t="shared" si="44"/>
        <v>255.64594059810923</v>
      </c>
      <c r="F1860" s="32"/>
      <c r="G1860" s="32"/>
    </row>
    <row r="1861" spans="1:7" x14ac:dyDescent="0.25">
      <c r="A1861" s="30" t="s">
        <v>2619</v>
      </c>
      <c r="B1861" s="40" t="s">
        <v>2316</v>
      </c>
      <c r="C1861" s="39"/>
      <c r="D1861" s="63">
        <v>426</v>
      </c>
      <c r="E1861" s="38">
        <f t="shared" si="44"/>
        <v>217.81034138958907</v>
      </c>
      <c r="F1861" s="32"/>
      <c r="G1861" s="32"/>
    </row>
    <row r="1862" spans="1:7" ht="25.5" x14ac:dyDescent="0.25">
      <c r="A1862" s="30" t="s">
        <v>2620</v>
      </c>
      <c r="B1862" s="40" t="s">
        <v>2621</v>
      </c>
      <c r="C1862" s="39"/>
      <c r="D1862" s="63">
        <v>301</v>
      </c>
      <c r="E1862" s="38">
        <f t="shared" si="44"/>
        <v>153.89885624006178</v>
      </c>
      <c r="F1862" s="32"/>
      <c r="G1862" s="32"/>
    </row>
    <row r="1863" spans="1:7" x14ac:dyDescent="0.25">
      <c r="A1863" s="30" t="s">
        <v>2622</v>
      </c>
      <c r="B1863" s="40" t="s">
        <v>2623</v>
      </c>
      <c r="C1863" s="39"/>
      <c r="D1863" s="63">
        <v>400</v>
      </c>
      <c r="E1863" s="38">
        <f t="shared" si="44"/>
        <v>204.5167524784874</v>
      </c>
      <c r="F1863" s="32"/>
      <c r="G1863" s="32"/>
    </row>
    <row r="1864" spans="1:7" x14ac:dyDescent="0.25">
      <c r="A1864" s="30" t="s">
        <v>2624</v>
      </c>
      <c r="B1864" s="40" t="s">
        <v>2327</v>
      </c>
      <c r="C1864" s="39"/>
      <c r="D1864" s="63">
        <v>447</v>
      </c>
      <c r="E1864" s="38">
        <f t="shared" si="44"/>
        <v>228.54747089470968</v>
      </c>
      <c r="F1864" s="32"/>
      <c r="G1864" s="32"/>
    </row>
    <row r="1865" spans="1:7" ht="51" x14ac:dyDescent="0.25">
      <c r="A1865" s="30" t="s">
        <v>2625</v>
      </c>
      <c r="B1865" s="40" t="s">
        <v>2626</v>
      </c>
      <c r="C1865" s="39"/>
      <c r="D1865" s="63">
        <v>500</v>
      </c>
      <c r="E1865" s="38">
        <f t="shared" si="44"/>
        <v>255.64594059810923</v>
      </c>
      <c r="F1865" s="32"/>
      <c r="G1865" s="32"/>
    </row>
    <row r="1866" spans="1:7" ht="25.5" x14ac:dyDescent="0.25">
      <c r="A1866" s="30" t="s">
        <v>2627</v>
      </c>
      <c r="B1866" s="40" t="s">
        <v>2331</v>
      </c>
      <c r="C1866" s="39"/>
      <c r="D1866" s="63">
        <v>400</v>
      </c>
      <c r="E1866" s="38">
        <f t="shared" si="44"/>
        <v>204.5167524784874</v>
      </c>
      <c r="F1866" s="32"/>
      <c r="G1866" s="32"/>
    </row>
    <row r="1867" spans="1:7" ht="25.5" x14ac:dyDescent="0.25">
      <c r="A1867" s="30" t="s">
        <v>2628</v>
      </c>
      <c r="B1867" s="40" t="s">
        <v>2629</v>
      </c>
      <c r="C1867" s="39"/>
      <c r="D1867" s="63">
        <v>401</v>
      </c>
      <c r="E1867" s="38">
        <f t="shared" si="44"/>
        <v>205.02804435968361</v>
      </c>
      <c r="F1867" s="32"/>
      <c r="G1867" s="32"/>
    </row>
    <row r="1868" spans="1:7" x14ac:dyDescent="0.25">
      <c r="A1868" s="30" t="s">
        <v>2630</v>
      </c>
      <c r="B1868" s="40" t="s">
        <v>2631</v>
      </c>
      <c r="C1868" s="39"/>
      <c r="D1868" s="63">
        <v>377</v>
      </c>
      <c r="E1868" s="38">
        <f t="shared" si="44"/>
        <v>192.75703921097437</v>
      </c>
      <c r="F1868" s="32"/>
      <c r="G1868" s="32"/>
    </row>
    <row r="1869" spans="1:7" x14ac:dyDescent="0.25">
      <c r="A1869" s="30" t="s">
        <v>2632</v>
      </c>
      <c r="B1869" s="40" t="s">
        <v>2343</v>
      </c>
      <c r="C1869" s="39"/>
      <c r="D1869" s="63">
        <v>300</v>
      </c>
      <c r="E1869" s="38">
        <f t="shared" si="44"/>
        <v>153.38756435886555</v>
      </c>
      <c r="F1869" s="32"/>
      <c r="G1869" s="32"/>
    </row>
    <row r="1870" spans="1:7" ht="25.5" x14ac:dyDescent="0.25">
      <c r="A1870" s="30" t="s">
        <v>2633</v>
      </c>
      <c r="B1870" s="40" t="s">
        <v>2344</v>
      </c>
      <c r="C1870" s="39"/>
      <c r="D1870" s="63">
        <v>300</v>
      </c>
      <c r="E1870" s="38">
        <f t="shared" si="44"/>
        <v>153.38756435886555</v>
      </c>
      <c r="F1870" s="32"/>
      <c r="G1870" s="32"/>
    </row>
    <row r="1871" spans="1:7" ht="25.5" x14ac:dyDescent="0.25">
      <c r="A1871" s="30" t="s">
        <v>2634</v>
      </c>
      <c r="B1871" s="40" t="s">
        <v>2346</v>
      </c>
      <c r="C1871" s="39"/>
      <c r="D1871" s="63">
        <v>397</v>
      </c>
      <c r="E1871" s="38">
        <f t="shared" si="44"/>
        <v>202.98287683489875</v>
      </c>
      <c r="F1871" s="32"/>
      <c r="G1871" s="32"/>
    </row>
    <row r="1872" spans="1:7" x14ac:dyDescent="0.25">
      <c r="A1872" s="30" t="s">
        <v>2635</v>
      </c>
      <c r="B1872" s="40" t="s">
        <v>2348</v>
      </c>
      <c r="C1872" s="39"/>
      <c r="D1872" s="63">
        <v>225</v>
      </c>
      <c r="E1872" s="38">
        <f t="shared" si="44"/>
        <v>115.04067326914917</v>
      </c>
      <c r="F1872" s="32"/>
      <c r="G1872" s="32"/>
    </row>
    <row r="1873" spans="1:7" x14ac:dyDescent="0.25">
      <c r="A1873" s="30" t="s">
        <v>2636</v>
      </c>
      <c r="B1873" s="40" t="s">
        <v>2350</v>
      </c>
      <c r="C1873" s="39"/>
      <c r="D1873" s="63">
        <v>300</v>
      </c>
      <c r="E1873" s="38">
        <f t="shared" si="44"/>
        <v>153.38756435886555</v>
      </c>
      <c r="F1873" s="32"/>
      <c r="G1873" s="32"/>
    </row>
    <row r="1874" spans="1:7" ht="25.5" x14ac:dyDescent="0.25">
      <c r="A1874" s="30" t="s">
        <v>2637</v>
      </c>
      <c r="B1874" s="40" t="s">
        <v>2638</v>
      </c>
      <c r="C1874" s="39"/>
      <c r="D1874" s="63">
        <v>300</v>
      </c>
      <c r="E1874" s="38">
        <f t="shared" si="44"/>
        <v>153.38756435886555</v>
      </c>
      <c r="F1874" s="32"/>
      <c r="G1874" s="32"/>
    </row>
    <row r="1875" spans="1:7" x14ac:dyDescent="0.25">
      <c r="A1875" s="30" t="s">
        <v>2639</v>
      </c>
      <c r="B1875" s="40" t="s">
        <v>2640</v>
      </c>
      <c r="C1875" s="39"/>
      <c r="D1875" s="63">
        <v>300</v>
      </c>
      <c r="E1875" s="38">
        <f t="shared" si="44"/>
        <v>153.38756435886555</v>
      </c>
      <c r="F1875" s="32"/>
      <c r="G1875" s="32"/>
    </row>
    <row r="1876" spans="1:7" x14ac:dyDescent="0.25">
      <c r="A1876" s="30" t="s">
        <v>2641</v>
      </c>
      <c r="B1876" s="40" t="s">
        <v>2358</v>
      </c>
      <c r="C1876" s="39"/>
      <c r="D1876" s="63">
        <v>200</v>
      </c>
      <c r="E1876" s="38">
        <f t="shared" si="44"/>
        <v>102.2583762392437</v>
      </c>
      <c r="F1876" s="32"/>
      <c r="G1876" s="32"/>
    </row>
    <row r="1877" spans="1:7" x14ac:dyDescent="0.25">
      <c r="A1877" s="30" t="s">
        <v>2642</v>
      </c>
      <c r="B1877" s="40" t="s">
        <v>2360</v>
      </c>
      <c r="C1877" s="39"/>
      <c r="D1877" s="63">
        <v>210</v>
      </c>
      <c r="E1877" s="38">
        <f t="shared" si="44"/>
        <v>107.37129505120589</v>
      </c>
      <c r="F1877" s="32"/>
      <c r="G1877" s="32"/>
    </row>
    <row r="1878" spans="1:7" x14ac:dyDescent="0.25">
      <c r="A1878" s="30" t="s">
        <v>2643</v>
      </c>
      <c r="B1878" s="40" t="s">
        <v>2364</v>
      </c>
      <c r="C1878" s="39"/>
      <c r="D1878" s="63">
        <v>300</v>
      </c>
      <c r="E1878" s="38">
        <f t="shared" si="44"/>
        <v>153.38756435886555</v>
      </c>
      <c r="F1878" s="32"/>
      <c r="G1878" s="32"/>
    </row>
    <row r="1879" spans="1:7" x14ac:dyDescent="0.25">
      <c r="A1879" s="30" t="s">
        <v>2644</v>
      </c>
      <c r="B1879" s="40" t="s">
        <v>2645</v>
      </c>
      <c r="C1879" s="39"/>
      <c r="D1879" s="63">
        <v>300</v>
      </c>
      <c r="E1879" s="38">
        <f t="shared" si="44"/>
        <v>153.38756435886555</v>
      </c>
      <c r="F1879" s="32"/>
      <c r="G1879" s="32"/>
    </row>
    <row r="1880" spans="1:7" ht="25.5" x14ac:dyDescent="0.25">
      <c r="A1880" s="30" t="s">
        <v>2646</v>
      </c>
      <c r="B1880" s="40" t="s">
        <v>2376</v>
      </c>
      <c r="C1880" s="39"/>
      <c r="D1880" s="63">
        <v>400</v>
      </c>
      <c r="E1880" s="38">
        <f t="shared" si="44"/>
        <v>204.5167524784874</v>
      </c>
      <c r="F1880" s="32"/>
      <c r="G1880" s="32"/>
    </row>
    <row r="1881" spans="1:7" ht="25.5" x14ac:dyDescent="0.25">
      <c r="A1881" s="30" t="s">
        <v>2647</v>
      </c>
      <c r="B1881" s="40" t="s">
        <v>2378</v>
      </c>
      <c r="C1881" s="39"/>
      <c r="D1881" s="63">
        <v>300</v>
      </c>
      <c r="E1881" s="38">
        <f t="shared" si="44"/>
        <v>153.38756435886555</v>
      </c>
      <c r="F1881" s="32"/>
      <c r="G1881" s="32"/>
    </row>
    <row r="1882" spans="1:7" ht="25.5" x14ac:dyDescent="0.25">
      <c r="A1882" s="30" t="s">
        <v>3548</v>
      </c>
      <c r="B1882" s="40" t="s">
        <v>3549</v>
      </c>
      <c r="C1882" s="39"/>
      <c r="D1882" s="63">
        <v>500</v>
      </c>
      <c r="E1882" s="38">
        <f t="shared" si="44"/>
        <v>255.64594059810923</v>
      </c>
      <c r="F1882" s="32"/>
      <c r="G1882" s="32"/>
    </row>
    <row r="1883" spans="1:7" ht="25.5" x14ac:dyDescent="0.25">
      <c r="A1883" s="30" t="s">
        <v>2648</v>
      </c>
      <c r="B1883" s="40" t="s">
        <v>2649</v>
      </c>
      <c r="C1883" s="39"/>
      <c r="D1883" s="63">
        <v>116</v>
      </c>
      <c r="E1883" s="38">
        <f t="shared" ref="E1883:E1947" si="45">D1883/1.95583</f>
        <v>59.309858218761349</v>
      </c>
      <c r="F1883" s="32"/>
      <c r="G1883" s="32"/>
    </row>
    <row r="1884" spans="1:7" x14ac:dyDescent="0.25">
      <c r="A1884" s="30" t="s">
        <v>2650</v>
      </c>
      <c r="B1884" s="40" t="s">
        <v>3372</v>
      </c>
      <c r="C1884" s="39"/>
      <c r="D1884" s="63">
        <v>300</v>
      </c>
      <c r="E1884" s="38">
        <f t="shared" si="45"/>
        <v>153.38756435886555</v>
      </c>
      <c r="F1884" s="32"/>
      <c r="G1884" s="32"/>
    </row>
    <row r="1885" spans="1:7" x14ac:dyDescent="0.25">
      <c r="A1885" s="30" t="s">
        <v>2651</v>
      </c>
      <c r="B1885" s="40" t="s">
        <v>2652</v>
      </c>
      <c r="C1885" s="39"/>
      <c r="D1885" s="63">
        <v>75</v>
      </c>
      <c r="E1885" s="38">
        <f t="shared" si="45"/>
        <v>38.346891089716387</v>
      </c>
      <c r="F1885" s="32"/>
      <c r="G1885" s="32"/>
    </row>
    <row r="1886" spans="1:7" x14ac:dyDescent="0.25">
      <c r="A1886" s="30" t="s">
        <v>2653</v>
      </c>
      <c r="B1886" s="40" t="s">
        <v>2449</v>
      </c>
      <c r="C1886" s="39"/>
      <c r="D1886" s="63">
        <v>180</v>
      </c>
      <c r="E1886" s="38">
        <f t="shared" si="45"/>
        <v>92.032538615319325</v>
      </c>
      <c r="F1886" s="32"/>
      <c r="G1886" s="32"/>
    </row>
    <row r="1887" spans="1:7" x14ac:dyDescent="0.25">
      <c r="A1887" s="30" t="s">
        <v>2654</v>
      </c>
      <c r="B1887" s="40" t="s">
        <v>2451</v>
      </c>
      <c r="C1887" s="39"/>
      <c r="D1887" s="63">
        <v>195</v>
      </c>
      <c r="E1887" s="38">
        <f t="shared" si="45"/>
        <v>99.701916833262601</v>
      </c>
      <c r="F1887" s="32"/>
      <c r="G1887" s="32"/>
    </row>
    <row r="1888" spans="1:7" ht="25.5" x14ac:dyDescent="0.25">
      <c r="A1888" s="30" t="s">
        <v>2655</v>
      </c>
      <c r="B1888" s="40" t="s">
        <v>2453</v>
      </c>
      <c r="C1888" s="39"/>
      <c r="D1888" s="63">
        <v>75</v>
      </c>
      <c r="E1888" s="38">
        <f t="shared" si="45"/>
        <v>38.346891089716387</v>
      </c>
      <c r="F1888" s="32"/>
      <c r="G1888" s="32"/>
    </row>
    <row r="1889" spans="1:7" x14ac:dyDescent="0.25">
      <c r="A1889" s="30" t="s">
        <v>2656</v>
      </c>
      <c r="B1889" s="40" t="s">
        <v>2455</v>
      </c>
      <c r="C1889" s="39"/>
      <c r="D1889" s="63">
        <v>130</v>
      </c>
      <c r="E1889" s="38">
        <f t="shared" si="45"/>
        <v>66.46794455550841</v>
      </c>
      <c r="F1889" s="32"/>
      <c r="G1889" s="32"/>
    </row>
    <row r="1890" spans="1:7" x14ac:dyDescent="0.25">
      <c r="A1890" s="30" t="s">
        <v>2657</v>
      </c>
      <c r="B1890" s="40" t="s">
        <v>2457</v>
      </c>
      <c r="C1890" s="39"/>
      <c r="D1890" s="63">
        <v>182</v>
      </c>
      <c r="E1890" s="38">
        <f t="shared" si="45"/>
        <v>93.055122377711768</v>
      </c>
      <c r="F1890" s="32"/>
      <c r="G1890" s="32"/>
    </row>
    <row r="1891" spans="1:7" x14ac:dyDescent="0.25">
      <c r="A1891" s="30" t="s">
        <v>2658</v>
      </c>
      <c r="B1891" s="40" t="s">
        <v>2659</v>
      </c>
      <c r="C1891" s="39"/>
      <c r="D1891" s="63">
        <v>300</v>
      </c>
      <c r="E1891" s="38">
        <f t="shared" si="45"/>
        <v>153.38756435886555</v>
      </c>
      <c r="F1891" s="32"/>
      <c r="G1891" s="32"/>
    </row>
    <row r="1892" spans="1:7" ht="25.5" x14ac:dyDescent="0.25">
      <c r="A1892" s="30" t="s">
        <v>2660</v>
      </c>
      <c r="B1892" s="40" t="s">
        <v>2661</v>
      </c>
      <c r="C1892" s="39"/>
      <c r="D1892" s="63" t="s">
        <v>2662</v>
      </c>
      <c r="E1892" s="38"/>
      <c r="F1892" s="32"/>
      <c r="G1892" s="32"/>
    </row>
    <row r="1893" spans="1:7" ht="25.5" x14ac:dyDescent="0.25">
      <c r="A1893" s="30" t="s">
        <v>2663</v>
      </c>
      <c r="B1893" s="40" t="s">
        <v>2664</v>
      </c>
      <c r="C1893" s="39"/>
      <c r="D1893" s="63" t="s">
        <v>2662</v>
      </c>
      <c r="E1893" s="38"/>
      <c r="F1893" s="32"/>
      <c r="G1893" s="32"/>
    </row>
    <row r="1894" spans="1:7" x14ac:dyDescent="0.25">
      <c r="A1894" s="30" t="s">
        <v>2665</v>
      </c>
      <c r="B1894" s="40" t="s">
        <v>2666</v>
      </c>
      <c r="C1894" s="39"/>
      <c r="D1894" s="63" t="s">
        <v>2662</v>
      </c>
      <c r="E1894" s="38"/>
      <c r="F1894" s="32"/>
      <c r="G1894" s="32"/>
    </row>
    <row r="1895" spans="1:7" x14ac:dyDescent="0.25">
      <c r="A1895" s="30" t="s">
        <v>2667</v>
      </c>
      <c r="B1895" s="40" t="s">
        <v>2668</v>
      </c>
      <c r="C1895" s="39"/>
      <c r="D1895" s="63" t="s">
        <v>2662</v>
      </c>
      <c r="E1895" s="38"/>
      <c r="F1895" s="32"/>
      <c r="G1895" s="32"/>
    </row>
    <row r="1896" spans="1:7" x14ac:dyDescent="0.25">
      <c r="A1896" s="30" t="s">
        <v>2669</v>
      </c>
      <c r="B1896" s="40" t="s">
        <v>2670</v>
      </c>
      <c r="C1896" s="39"/>
      <c r="D1896" s="63" t="s">
        <v>2662</v>
      </c>
      <c r="E1896" s="38"/>
      <c r="F1896" s="32"/>
      <c r="G1896" s="32"/>
    </row>
    <row r="1897" spans="1:7" x14ac:dyDescent="0.25">
      <c r="A1897" s="30"/>
      <c r="B1897" s="40" t="s">
        <v>2730</v>
      </c>
      <c r="C1897" s="39"/>
      <c r="D1897" s="38"/>
      <c r="E1897" s="38"/>
      <c r="F1897" s="32"/>
      <c r="G1897" s="32"/>
    </row>
    <row r="1898" spans="1:7" x14ac:dyDescent="0.25">
      <c r="A1898" s="30" t="s">
        <v>33</v>
      </c>
      <c r="B1898" s="40" t="s">
        <v>1972</v>
      </c>
      <c r="C1898" s="39"/>
      <c r="D1898" s="38">
        <v>800</v>
      </c>
      <c r="E1898" s="38">
        <f t="shared" si="45"/>
        <v>409.03350495697481</v>
      </c>
      <c r="F1898" s="32"/>
      <c r="G1898" s="32"/>
    </row>
    <row r="1899" spans="1:7" x14ac:dyDescent="0.25">
      <c r="A1899" s="30" t="s">
        <v>2492</v>
      </c>
      <c r="B1899" s="40" t="s">
        <v>1990</v>
      </c>
      <c r="C1899" s="39"/>
      <c r="D1899" s="38">
        <v>450</v>
      </c>
      <c r="E1899" s="38">
        <f t="shared" si="45"/>
        <v>230.08134653829833</v>
      </c>
      <c r="F1899" s="32"/>
      <c r="G1899" s="32"/>
    </row>
    <row r="1900" spans="1:7" ht="25.5" x14ac:dyDescent="0.25">
      <c r="A1900" s="30" t="s">
        <v>3295</v>
      </c>
      <c r="B1900" s="40" t="s">
        <v>3296</v>
      </c>
      <c r="C1900" s="39"/>
      <c r="D1900" s="38">
        <v>500</v>
      </c>
      <c r="E1900" s="38">
        <f t="shared" si="45"/>
        <v>255.64594059810923</v>
      </c>
      <c r="F1900" s="32"/>
      <c r="G1900" s="32"/>
    </row>
    <row r="1901" spans="1:7" ht="25.5" x14ac:dyDescent="0.25">
      <c r="A1901" s="30" t="s">
        <v>3297</v>
      </c>
      <c r="B1901" s="40" t="s">
        <v>3298</v>
      </c>
      <c r="C1901" s="39"/>
      <c r="D1901" s="38">
        <v>900</v>
      </c>
      <c r="E1901" s="38">
        <f t="shared" si="45"/>
        <v>460.16269307659667</v>
      </c>
      <c r="F1901" s="32"/>
      <c r="G1901" s="32"/>
    </row>
    <row r="1902" spans="1:7" ht="25.5" x14ac:dyDescent="0.25">
      <c r="A1902" s="30" t="s">
        <v>2493</v>
      </c>
      <c r="B1902" s="40" t="s">
        <v>1993</v>
      </c>
      <c r="C1902" s="39"/>
      <c r="D1902" s="38">
        <v>900</v>
      </c>
      <c r="E1902" s="38">
        <f t="shared" si="45"/>
        <v>460.16269307659667</v>
      </c>
      <c r="F1902" s="32"/>
      <c r="G1902" s="32"/>
    </row>
    <row r="1903" spans="1:7" x14ac:dyDescent="0.25">
      <c r="A1903" s="30" t="s">
        <v>3587</v>
      </c>
      <c r="B1903" s="40" t="s">
        <v>3588</v>
      </c>
      <c r="C1903" s="39"/>
      <c r="D1903" s="38">
        <v>900</v>
      </c>
      <c r="E1903" s="38">
        <f t="shared" si="45"/>
        <v>460.16269307659667</v>
      </c>
      <c r="F1903" s="32"/>
      <c r="G1903" s="32"/>
    </row>
    <row r="1904" spans="1:7" x14ac:dyDescent="0.25">
      <c r="A1904" s="30" t="s">
        <v>2494</v>
      </c>
      <c r="B1904" s="40" t="s">
        <v>1997</v>
      </c>
      <c r="C1904" s="39"/>
      <c r="D1904" s="38">
        <v>277</v>
      </c>
      <c r="E1904" s="38">
        <f t="shared" si="45"/>
        <v>141.62785109135251</v>
      </c>
      <c r="F1904" s="32"/>
      <c r="G1904" s="32"/>
    </row>
    <row r="1905" spans="1:7" x14ac:dyDescent="0.25">
      <c r="A1905" s="30" t="s">
        <v>2495</v>
      </c>
      <c r="B1905" s="40" t="s">
        <v>2496</v>
      </c>
      <c r="C1905" s="39"/>
      <c r="D1905" s="38">
        <v>90</v>
      </c>
      <c r="E1905" s="38">
        <f t="shared" si="45"/>
        <v>46.016269307659663</v>
      </c>
      <c r="F1905" s="32"/>
      <c r="G1905" s="32"/>
    </row>
    <row r="1906" spans="1:7" ht="25.5" x14ac:dyDescent="0.25">
      <c r="A1906" s="30" t="s">
        <v>2497</v>
      </c>
      <c r="B1906" s="40" t="s">
        <v>2498</v>
      </c>
      <c r="C1906" s="39"/>
      <c r="D1906" s="38">
        <v>450</v>
      </c>
      <c r="E1906" s="38">
        <f t="shared" si="45"/>
        <v>230.08134653829833</v>
      </c>
      <c r="F1906" s="32"/>
      <c r="G1906" s="32"/>
    </row>
    <row r="1907" spans="1:7" ht="25.5" x14ac:dyDescent="0.25">
      <c r="A1907" s="30" t="s">
        <v>2499</v>
      </c>
      <c r="B1907" s="40" t="s">
        <v>2500</v>
      </c>
      <c r="C1907" s="39"/>
      <c r="D1907" s="38">
        <v>434</v>
      </c>
      <c r="E1907" s="38">
        <f t="shared" si="45"/>
        <v>221.90067643915881</v>
      </c>
      <c r="F1907" s="32"/>
      <c r="G1907" s="32"/>
    </row>
    <row r="1908" spans="1:7" ht="25.5" x14ac:dyDescent="0.25">
      <c r="A1908" s="30" t="s">
        <v>2501</v>
      </c>
      <c r="B1908" s="40" t="s">
        <v>2058</v>
      </c>
      <c r="C1908" s="39"/>
      <c r="D1908" s="38">
        <v>700</v>
      </c>
      <c r="E1908" s="38">
        <f t="shared" si="45"/>
        <v>357.90431683735295</v>
      </c>
      <c r="F1908" s="32"/>
      <c r="G1908" s="32"/>
    </row>
    <row r="1909" spans="1:7" ht="38.25" x14ac:dyDescent="0.25">
      <c r="A1909" s="30" t="s">
        <v>2502</v>
      </c>
      <c r="B1909" s="40" t="s">
        <v>2503</v>
      </c>
      <c r="C1909" s="39"/>
      <c r="D1909" s="38">
        <v>900</v>
      </c>
      <c r="E1909" s="38">
        <f t="shared" si="45"/>
        <v>460.16269307659667</v>
      </c>
      <c r="F1909" s="32"/>
      <c r="G1909" s="32"/>
    </row>
    <row r="1910" spans="1:7" ht="25.5" x14ac:dyDescent="0.25">
      <c r="A1910" s="30" t="s">
        <v>2504</v>
      </c>
      <c r="B1910" s="40" t="s">
        <v>2505</v>
      </c>
      <c r="C1910" s="39"/>
      <c r="D1910" s="38">
        <v>900</v>
      </c>
      <c r="E1910" s="38">
        <f t="shared" si="45"/>
        <v>460.16269307659667</v>
      </c>
      <c r="F1910" s="32"/>
      <c r="G1910" s="32"/>
    </row>
    <row r="1911" spans="1:7" ht="25.5" x14ac:dyDescent="0.25">
      <c r="A1911" s="30" t="s">
        <v>2506</v>
      </c>
      <c r="B1911" s="40" t="s">
        <v>2507</v>
      </c>
      <c r="C1911" s="39"/>
      <c r="D1911" s="38">
        <v>900</v>
      </c>
      <c r="E1911" s="38">
        <f t="shared" si="45"/>
        <v>460.16269307659667</v>
      </c>
      <c r="F1911" s="32"/>
      <c r="G1911" s="32"/>
    </row>
    <row r="1912" spans="1:7" x14ac:dyDescent="0.25">
      <c r="A1912" s="30" t="s">
        <v>2508</v>
      </c>
      <c r="B1912" s="40" t="s">
        <v>2509</v>
      </c>
      <c r="C1912" s="39"/>
      <c r="D1912" s="38">
        <v>900</v>
      </c>
      <c r="E1912" s="38">
        <f t="shared" si="45"/>
        <v>460.16269307659667</v>
      </c>
      <c r="F1912" s="32"/>
      <c r="G1912" s="32"/>
    </row>
    <row r="1913" spans="1:7" ht="25.5" x14ac:dyDescent="0.25">
      <c r="A1913" s="30" t="s">
        <v>2510</v>
      </c>
      <c r="B1913" s="40" t="s">
        <v>2153</v>
      </c>
      <c r="C1913" s="39"/>
      <c r="D1913" s="38">
        <v>700</v>
      </c>
      <c r="E1913" s="38">
        <f t="shared" si="45"/>
        <v>357.90431683735295</v>
      </c>
      <c r="F1913" s="32"/>
      <c r="G1913" s="32"/>
    </row>
    <row r="1914" spans="1:7" x14ac:dyDescent="0.25">
      <c r="A1914" s="30" t="s">
        <v>2511</v>
      </c>
      <c r="B1914" s="40" t="s">
        <v>2155</v>
      </c>
      <c r="C1914" s="39"/>
      <c r="D1914" s="38">
        <v>700</v>
      </c>
      <c r="E1914" s="38">
        <f t="shared" si="45"/>
        <v>357.90431683735295</v>
      </c>
      <c r="F1914" s="32"/>
      <c r="G1914" s="32"/>
    </row>
    <row r="1915" spans="1:7" x14ac:dyDescent="0.25">
      <c r="A1915" s="30" t="s">
        <v>2512</v>
      </c>
      <c r="B1915" s="40" t="s">
        <v>2163</v>
      </c>
      <c r="C1915" s="39"/>
      <c r="D1915" s="38">
        <v>249</v>
      </c>
      <c r="E1915" s="38">
        <f t="shared" si="45"/>
        <v>127.3116784178584</v>
      </c>
      <c r="F1915" s="32"/>
      <c r="G1915" s="32"/>
    </row>
    <row r="1916" spans="1:7" x14ac:dyDescent="0.25">
      <c r="A1916" s="30" t="s">
        <v>2513</v>
      </c>
      <c r="B1916" s="40" t="s">
        <v>2514</v>
      </c>
      <c r="C1916" s="39"/>
      <c r="D1916" s="38">
        <v>225</v>
      </c>
      <c r="E1916" s="38">
        <f t="shared" si="45"/>
        <v>115.04067326914917</v>
      </c>
      <c r="F1916" s="32"/>
      <c r="G1916" s="32"/>
    </row>
    <row r="1917" spans="1:7" x14ac:dyDescent="0.25">
      <c r="A1917" s="30" t="s">
        <v>2515</v>
      </c>
      <c r="B1917" s="40" t="s">
        <v>2167</v>
      </c>
      <c r="C1917" s="39"/>
      <c r="D1917" s="38">
        <v>307</v>
      </c>
      <c r="E1917" s="38">
        <f t="shared" si="45"/>
        <v>156.96660752723909</v>
      </c>
      <c r="F1917" s="32"/>
      <c r="G1917" s="32"/>
    </row>
    <row r="1918" spans="1:7" ht="25.5" x14ac:dyDescent="0.25">
      <c r="A1918" s="30" t="s">
        <v>2516</v>
      </c>
      <c r="B1918" s="40" t="s">
        <v>2175</v>
      </c>
      <c r="C1918" s="39"/>
      <c r="D1918" s="38">
        <v>330</v>
      </c>
      <c r="E1918" s="38">
        <f t="shared" si="45"/>
        <v>168.7263207947521</v>
      </c>
      <c r="F1918" s="32"/>
      <c r="G1918" s="32"/>
    </row>
    <row r="1919" spans="1:7" ht="25.5" x14ac:dyDescent="0.25">
      <c r="A1919" s="30" t="s">
        <v>2517</v>
      </c>
      <c r="B1919" s="40" t="s">
        <v>2177</v>
      </c>
      <c r="C1919" s="39"/>
      <c r="D1919" s="38">
        <v>450</v>
      </c>
      <c r="E1919" s="38">
        <f t="shared" si="45"/>
        <v>230.08134653829833</v>
      </c>
      <c r="F1919" s="32"/>
      <c r="G1919" s="32"/>
    </row>
    <row r="1920" spans="1:7" ht="25.5" x14ac:dyDescent="0.25">
      <c r="A1920" s="30" t="s">
        <v>2518</v>
      </c>
      <c r="B1920" s="40" t="s">
        <v>2179</v>
      </c>
      <c r="C1920" s="39"/>
      <c r="D1920" s="38">
        <v>450</v>
      </c>
      <c r="E1920" s="38">
        <f t="shared" si="45"/>
        <v>230.08134653829833</v>
      </c>
      <c r="F1920" s="32"/>
      <c r="G1920" s="32"/>
    </row>
    <row r="1921" spans="1:7" ht="25.5" x14ac:dyDescent="0.25">
      <c r="A1921" s="30" t="s">
        <v>2519</v>
      </c>
      <c r="B1921" s="40" t="s">
        <v>2181</v>
      </c>
      <c r="C1921" s="39"/>
      <c r="D1921" s="38">
        <v>300</v>
      </c>
      <c r="E1921" s="38">
        <f t="shared" si="45"/>
        <v>153.38756435886555</v>
      </c>
      <c r="F1921" s="32"/>
      <c r="G1921" s="32"/>
    </row>
    <row r="1922" spans="1:7" ht="25.5" x14ac:dyDescent="0.25">
      <c r="A1922" s="30" t="s">
        <v>2520</v>
      </c>
      <c r="B1922" s="40" t="s">
        <v>2185</v>
      </c>
      <c r="C1922" s="39"/>
      <c r="D1922" s="38">
        <v>600</v>
      </c>
      <c r="E1922" s="38">
        <f t="shared" si="45"/>
        <v>306.77512871773109</v>
      </c>
      <c r="F1922" s="32"/>
      <c r="G1922" s="32"/>
    </row>
    <row r="1923" spans="1:7" x14ac:dyDescent="0.25">
      <c r="A1923" s="30" t="s">
        <v>2521</v>
      </c>
      <c r="B1923" s="40" t="s">
        <v>2187</v>
      </c>
      <c r="C1923" s="39"/>
      <c r="D1923" s="38">
        <v>900</v>
      </c>
      <c r="E1923" s="38">
        <f t="shared" si="45"/>
        <v>460.16269307659667</v>
      </c>
      <c r="F1923" s="32"/>
      <c r="G1923" s="32"/>
    </row>
    <row r="1924" spans="1:7" x14ac:dyDescent="0.25">
      <c r="A1924" s="30" t="s">
        <v>2522</v>
      </c>
      <c r="B1924" s="40" t="s">
        <v>2523</v>
      </c>
      <c r="C1924" s="39"/>
      <c r="D1924" s="38">
        <v>700</v>
      </c>
      <c r="E1924" s="38">
        <f t="shared" si="45"/>
        <v>357.90431683735295</v>
      </c>
      <c r="F1924" s="32"/>
      <c r="G1924" s="32"/>
    </row>
    <row r="1925" spans="1:7" ht="25.5" x14ac:dyDescent="0.25">
      <c r="A1925" s="30" t="s">
        <v>2524</v>
      </c>
      <c r="B1925" s="40" t="s">
        <v>2191</v>
      </c>
      <c r="C1925" s="39"/>
      <c r="D1925" s="38">
        <v>900</v>
      </c>
      <c r="E1925" s="38">
        <f t="shared" si="45"/>
        <v>460.16269307659667</v>
      </c>
      <c r="F1925" s="32"/>
      <c r="G1925" s="32"/>
    </row>
    <row r="1926" spans="1:7" x14ac:dyDescent="0.25">
      <c r="A1926" s="30" t="s">
        <v>2525</v>
      </c>
      <c r="B1926" s="40" t="s">
        <v>2526</v>
      </c>
      <c r="C1926" s="39"/>
      <c r="D1926" s="38">
        <v>200</v>
      </c>
      <c r="E1926" s="38">
        <f t="shared" si="45"/>
        <v>102.2583762392437</v>
      </c>
      <c r="F1926" s="32"/>
      <c r="G1926" s="32"/>
    </row>
    <row r="1927" spans="1:7" x14ac:dyDescent="0.25">
      <c r="A1927" s="30" t="s">
        <v>2527</v>
      </c>
      <c r="B1927" s="40" t="s">
        <v>2528</v>
      </c>
      <c r="C1927" s="39"/>
      <c r="D1927" s="38">
        <v>400</v>
      </c>
      <c r="E1927" s="38">
        <f t="shared" si="45"/>
        <v>204.5167524784874</v>
      </c>
      <c r="F1927" s="32"/>
      <c r="G1927" s="32"/>
    </row>
    <row r="1928" spans="1:7" x14ac:dyDescent="0.25">
      <c r="A1928" s="30" t="s">
        <v>2529</v>
      </c>
      <c r="B1928" s="40" t="s">
        <v>2530</v>
      </c>
      <c r="C1928" s="39"/>
      <c r="D1928" s="38">
        <v>600</v>
      </c>
      <c r="E1928" s="38">
        <f t="shared" si="45"/>
        <v>306.77512871773109</v>
      </c>
      <c r="F1928" s="32"/>
      <c r="G1928" s="32"/>
    </row>
    <row r="1929" spans="1:7" x14ac:dyDescent="0.25">
      <c r="A1929" s="30" t="s">
        <v>3347</v>
      </c>
      <c r="B1929" s="40" t="s">
        <v>3348</v>
      </c>
      <c r="C1929" s="39"/>
      <c r="D1929" s="38">
        <v>300</v>
      </c>
      <c r="E1929" s="38">
        <f t="shared" si="45"/>
        <v>153.38756435886555</v>
      </c>
      <c r="F1929" s="32"/>
      <c r="G1929" s="32"/>
    </row>
    <row r="1930" spans="1:7" x14ac:dyDescent="0.25">
      <c r="A1930" s="30" t="s">
        <v>2531</v>
      </c>
      <c r="B1930" s="40" t="s">
        <v>2195</v>
      </c>
      <c r="C1930" s="39"/>
      <c r="D1930" s="38">
        <v>450</v>
      </c>
      <c r="E1930" s="38">
        <f t="shared" si="45"/>
        <v>230.08134653829833</v>
      </c>
      <c r="F1930" s="32"/>
      <c r="G1930" s="32"/>
    </row>
    <row r="1931" spans="1:7" x14ac:dyDescent="0.25">
      <c r="A1931" s="30" t="s">
        <v>2532</v>
      </c>
      <c r="B1931" s="40" t="s">
        <v>2533</v>
      </c>
      <c r="C1931" s="39"/>
      <c r="D1931" s="38">
        <v>300</v>
      </c>
      <c r="E1931" s="38">
        <f t="shared" si="45"/>
        <v>153.38756435886555</v>
      </c>
      <c r="F1931" s="32"/>
      <c r="G1931" s="32"/>
    </row>
    <row r="1932" spans="1:7" x14ac:dyDescent="0.25">
      <c r="A1932" s="30" t="s">
        <v>3501</v>
      </c>
      <c r="B1932" s="40" t="s">
        <v>3502</v>
      </c>
      <c r="C1932" s="39"/>
      <c r="D1932" s="38">
        <v>900</v>
      </c>
      <c r="E1932" s="38">
        <f t="shared" si="45"/>
        <v>460.16269307659667</v>
      </c>
      <c r="F1932" s="32"/>
      <c r="G1932" s="32"/>
    </row>
    <row r="1933" spans="1:7" x14ac:dyDescent="0.25">
      <c r="A1933" s="30" t="s">
        <v>2534</v>
      </c>
      <c r="B1933" s="40" t="s">
        <v>2535</v>
      </c>
      <c r="C1933" s="39"/>
      <c r="D1933" s="38">
        <v>500</v>
      </c>
      <c r="E1933" s="38">
        <f t="shared" si="45"/>
        <v>255.64594059810923</v>
      </c>
      <c r="F1933" s="32"/>
      <c r="G1933" s="32"/>
    </row>
    <row r="1934" spans="1:7" x14ac:dyDescent="0.25">
      <c r="A1934" s="30" t="s">
        <v>2536</v>
      </c>
      <c r="B1934" s="40" t="s">
        <v>2537</v>
      </c>
      <c r="C1934" s="39"/>
      <c r="D1934" s="38">
        <v>500</v>
      </c>
      <c r="E1934" s="38">
        <f t="shared" si="45"/>
        <v>255.64594059810923</v>
      </c>
      <c r="F1934" s="32"/>
      <c r="G1934" s="32"/>
    </row>
    <row r="1935" spans="1:7" x14ac:dyDescent="0.25">
      <c r="A1935" s="30" t="s">
        <v>2538</v>
      </c>
      <c r="B1935" s="40" t="s">
        <v>2539</v>
      </c>
      <c r="C1935" s="39"/>
      <c r="D1935" s="38">
        <v>500</v>
      </c>
      <c r="E1935" s="38">
        <f t="shared" si="45"/>
        <v>255.64594059810923</v>
      </c>
      <c r="F1935" s="32"/>
      <c r="G1935" s="32"/>
    </row>
    <row r="1936" spans="1:7" x14ac:dyDescent="0.25">
      <c r="A1936" s="30" t="s">
        <v>2540</v>
      </c>
      <c r="B1936" s="40" t="s">
        <v>2541</v>
      </c>
      <c r="C1936" s="39"/>
      <c r="D1936" s="38">
        <v>500</v>
      </c>
      <c r="E1936" s="38">
        <f t="shared" si="45"/>
        <v>255.64594059810923</v>
      </c>
      <c r="F1936" s="32"/>
      <c r="G1936" s="32"/>
    </row>
    <row r="1937" spans="1:7" x14ac:dyDescent="0.25">
      <c r="A1937" s="30" t="s">
        <v>2542</v>
      </c>
      <c r="B1937" s="40" t="s">
        <v>2543</v>
      </c>
      <c r="C1937" s="39"/>
      <c r="D1937" s="38">
        <v>500</v>
      </c>
      <c r="E1937" s="38">
        <f t="shared" si="45"/>
        <v>255.64594059810923</v>
      </c>
      <c r="F1937" s="32"/>
      <c r="G1937" s="32"/>
    </row>
    <row r="1938" spans="1:7" x14ac:dyDescent="0.25">
      <c r="A1938" s="30" t="s">
        <v>2544</v>
      </c>
      <c r="B1938" s="40" t="s">
        <v>2545</v>
      </c>
      <c r="C1938" s="39"/>
      <c r="D1938" s="38">
        <v>700</v>
      </c>
      <c r="E1938" s="38">
        <f t="shared" si="45"/>
        <v>357.90431683735295</v>
      </c>
      <c r="F1938" s="32"/>
      <c r="G1938" s="32"/>
    </row>
    <row r="1939" spans="1:7" x14ac:dyDescent="0.25">
      <c r="A1939" s="30" t="s">
        <v>3350</v>
      </c>
      <c r="B1939" s="40" t="s">
        <v>3349</v>
      </c>
      <c r="C1939" s="39"/>
      <c r="D1939" s="38">
        <v>900</v>
      </c>
      <c r="E1939" s="38">
        <f t="shared" si="45"/>
        <v>460.16269307659667</v>
      </c>
      <c r="F1939" s="32"/>
      <c r="G1939" s="32"/>
    </row>
    <row r="1940" spans="1:7" x14ac:dyDescent="0.25">
      <c r="A1940" s="30" t="s">
        <v>2546</v>
      </c>
      <c r="B1940" s="40" t="s">
        <v>2547</v>
      </c>
      <c r="C1940" s="39"/>
      <c r="D1940" s="38">
        <v>400</v>
      </c>
      <c r="E1940" s="38">
        <f t="shared" si="45"/>
        <v>204.5167524784874</v>
      </c>
      <c r="F1940" s="32"/>
      <c r="G1940" s="32"/>
    </row>
    <row r="1941" spans="1:7" x14ac:dyDescent="0.25">
      <c r="A1941" s="30" t="s">
        <v>2548</v>
      </c>
      <c r="B1941" s="40" t="s">
        <v>2549</v>
      </c>
      <c r="C1941" s="39"/>
      <c r="D1941" s="38">
        <v>700</v>
      </c>
      <c r="E1941" s="38">
        <f t="shared" si="45"/>
        <v>357.90431683735295</v>
      </c>
      <c r="F1941" s="32"/>
      <c r="G1941" s="32"/>
    </row>
    <row r="1942" spans="1:7" x14ac:dyDescent="0.25">
      <c r="A1942" s="30" t="s">
        <v>3351</v>
      </c>
      <c r="B1942" s="40" t="s">
        <v>3353</v>
      </c>
      <c r="C1942" s="39"/>
      <c r="D1942" s="38">
        <v>400</v>
      </c>
      <c r="E1942" s="38">
        <f t="shared" si="45"/>
        <v>204.5167524784874</v>
      </c>
      <c r="F1942" s="32"/>
      <c r="G1942" s="32"/>
    </row>
    <row r="1943" spans="1:7" x14ac:dyDescent="0.25">
      <c r="A1943" s="30" t="s">
        <v>3352</v>
      </c>
      <c r="B1943" s="40" t="s">
        <v>3354</v>
      </c>
      <c r="C1943" s="39"/>
      <c r="D1943" s="38">
        <v>400</v>
      </c>
      <c r="E1943" s="38">
        <f t="shared" si="45"/>
        <v>204.5167524784874</v>
      </c>
      <c r="F1943" s="32"/>
      <c r="G1943" s="32"/>
    </row>
    <row r="1944" spans="1:7" x14ac:dyDescent="0.25">
      <c r="A1944" s="30" t="s">
        <v>2550</v>
      </c>
      <c r="B1944" s="40" t="s">
        <v>2203</v>
      </c>
      <c r="C1944" s="39"/>
      <c r="D1944" s="38">
        <v>700</v>
      </c>
      <c r="E1944" s="38">
        <f t="shared" si="45"/>
        <v>357.90431683735295</v>
      </c>
      <c r="F1944" s="32"/>
      <c r="G1944" s="32"/>
    </row>
    <row r="1945" spans="1:7" x14ac:dyDescent="0.25">
      <c r="A1945" s="30" t="s">
        <v>2551</v>
      </c>
      <c r="B1945" s="40" t="s">
        <v>2552</v>
      </c>
      <c r="C1945" s="39"/>
      <c r="D1945" s="38">
        <v>500</v>
      </c>
      <c r="E1945" s="38">
        <f t="shared" si="45"/>
        <v>255.64594059810923</v>
      </c>
      <c r="F1945" s="32"/>
      <c r="G1945" s="32"/>
    </row>
    <row r="1946" spans="1:7" x14ac:dyDescent="0.25">
      <c r="A1946" s="30" t="s">
        <v>2553</v>
      </c>
      <c r="B1946" s="40" t="s">
        <v>2554</v>
      </c>
      <c r="C1946" s="39"/>
      <c r="D1946" s="38">
        <v>500</v>
      </c>
      <c r="E1946" s="38">
        <f t="shared" si="45"/>
        <v>255.64594059810923</v>
      </c>
      <c r="F1946" s="32"/>
      <c r="G1946" s="32"/>
    </row>
    <row r="1947" spans="1:7" x14ac:dyDescent="0.25">
      <c r="A1947" s="30" t="s">
        <v>2555</v>
      </c>
      <c r="B1947" s="40" t="s">
        <v>2556</v>
      </c>
      <c r="C1947" s="39"/>
      <c r="D1947" s="38">
        <v>300</v>
      </c>
      <c r="E1947" s="38">
        <f t="shared" si="45"/>
        <v>153.38756435886555</v>
      </c>
      <c r="F1947" s="32"/>
      <c r="G1947" s="32"/>
    </row>
    <row r="1948" spans="1:7" x14ac:dyDescent="0.25">
      <c r="A1948" s="30" t="s">
        <v>2557</v>
      </c>
      <c r="B1948" s="40" t="s">
        <v>2558</v>
      </c>
      <c r="C1948" s="39"/>
      <c r="D1948" s="38">
        <v>300</v>
      </c>
      <c r="E1948" s="38">
        <f t="shared" ref="E1948:E2011" si="46">D1948/1.95583</f>
        <v>153.38756435886555</v>
      </c>
      <c r="F1948" s="32"/>
      <c r="G1948" s="32"/>
    </row>
    <row r="1949" spans="1:7" x14ac:dyDescent="0.25">
      <c r="A1949" s="30" t="s">
        <v>2559</v>
      </c>
      <c r="B1949" s="40" t="s">
        <v>2560</v>
      </c>
      <c r="C1949" s="39"/>
      <c r="D1949" s="38">
        <v>900</v>
      </c>
      <c r="E1949" s="38">
        <f t="shared" si="46"/>
        <v>460.16269307659667</v>
      </c>
      <c r="F1949" s="32"/>
      <c r="G1949" s="32"/>
    </row>
    <row r="1950" spans="1:7" x14ac:dyDescent="0.25">
      <c r="A1950" s="30" t="s">
        <v>3342</v>
      </c>
      <c r="B1950" s="40" t="s">
        <v>3343</v>
      </c>
      <c r="C1950" s="39"/>
      <c r="D1950" s="38">
        <v>900</v>
      </c>
      <c r="E1950" s="38">
        <f t="shared" si="46"/>
        <v>460.16269307659667</v>
      </c>
      <c r="F1950" s="32"/>
      <c r="G1950" s="32"/>
    </row>
    <row r="1951" spans="1:7" x14ac:dyDescent="0.25">
      <c r="A1951" s="30" t="s">
        <v>3355</v>
      </c>
      <c r="B1951" s="40" t="s">
        <v>3363</v>
      </c>
      <c r="C1951" s="39"/>
      <c r="D1951" s="38">
        <v>500</v>
      </c>
      <c r="E1951" s="38">
        <f t="shared" si="46"/>
        <v>255.64594059810923</v>
      </c>
      <c r="F1951" s="32"/>
      <c r="G1951" s="32"/>
    </row>
    <row r="1952" spans="1:7" x14ac:dyDescent="0.25">
      <c r="A1952" s="30" t="s">
        <v>3356</v>
      </c>
      <c r="B1952" s="40" t="s">
        <v>3364</v>
      </c>
      <c r="C1952" s="39"/>
      <c r="D1952" s="38">
        <v>900</v>
      </c>
      <c r="E1952" s="38">
        <f t="shared" si="46"/>
        <v>460.16269307659667</v>
      </c>
      <c r="F1952" s="32"/>
      <c r="G1952" s="32"/>
    </row>
    <row r="1953" spans="1:7" x14ac:dyDescent="0.25">
      <c r="A1953" s="30" t="s">
        <v>3357</v>
      </c>
      <c r="B1953" s="40" t="s">
        <v>3365</v>
      </c>
      <c r="C1953" s="39"/>
      <c r="D1953" s="38">
        <v>900</v>
      </c>
      <c r="E1953" s="38">
        <f t="shared" si="46"/>
        <v>460.16269307659667</v>
      </c>
      <c r="F1953" s="32"/>
      <c r="G1953" s="32"/>
    </row>
    <row r="1954" spans="1:7" x14ac:dyDescent="0.25">
      <c r="A1954" s="30" t="s">
        <v>3358</v>
      </c>
      <c r="B1954" s="40" t="s">
        <v>3374</v>
      </c>
      <c r="C1954" s="39"/>
      <c r="D1954" s="38">
        <v>900</v>
      </c>
      <c r="E1954" s="38">
        <f t="shared" si="46"/>
        <v>460.16269307659667</v>
      </c>
      <c r="F1954" s="32"/>
      <c r="G1954" s="32"/>
    </row>
    <row r="1955" spans="1:7" x14ac:dyDescent="0.25">
      <c r="A1955" s="30" t="s">
        <v>3359</v>
      </c>
      <c r="B1955" s="40" t="s">
        <v>3366</v>
      </c>
      <c r="C1955" s="39"/>
      <c r="D1955" s="38">
        <v>900</v>
      </c>
      <c r="E1955" s="38">
        <f t="shared" si="46"/>
        <v>460.16269307659667</v>
      </c>
      <c r="F1955" s="32"/>
      <c r="G1955" s="32"/>
    </row>
    <row r="1956" spans="1:7" x14ac:dyDescent="0.25">
      <c r="A1956" s="30" t="s">
        <v>3360</v>
      </c>
      <c r="B1956" s="40" t="s">
        <v>3367</v>
      </c>
      <c r="C1956" s="39"/>
      <c r="D1956" s="38">
        <v>900</v>
      </c>
      <c r="E1956" s="38">
        <f t="shared" si="46"/>
        <v>460.16269307659667</v>
      </c>
      <c r="F1956" s="32"/>
      <c r="G1956" s="32"/>
    </row>
    <row r="1957" spans="1:7" x14ac:dyDescent="0.25">
      <c r="A1957" s="30" t="s">
        <v>3361</v>
      </c>
      <c r="B1957" s="40" t="s">
        <v>3368</v>
      </c>
      <c r="C1957" s="39"/>
      <c r="D1957" s="38">
        <v>400</v>
      </c>
      <c r="E1957" s="38">
        <f t="shared" si="46"/>
        <v>204.5167524784874</v>
      </c>
      <c r="F1957" s="32"/>
      <c r="G1957" s="32"/>
    </row>
    <row r="1958" spans="1:7" x14ac:dyDescent="0.25">
      <c r="A1958" s="30" t="s">
        <v>3362</v>
      </c>
      <c r="B1958" s="40" t="s">
        <v>3369</v>
      </c>
      <c r="C1958" s="39"/>
      <c r="D1958" s="38">
        <v>900</v>
      </c>
      <c r="E1958" s="38">
        <f t="shared" si="46"/>
        <v>460.16269307659667</v>
      </c>
      <c r="F1958" s="32"/>
      <c r="G1958" s="32"/>
    </row>
    <row r="1959" spans="1:7" x14ac:dyDescent="0.25">
      <c r="A1959" s="30" t="s">
        <v>3370</v>
      </c>
      <c r="B1959" s="40" t="s">
        <v>3371</v>
      </c>
      <c r="C1959" s="39"/>
      <c r="D1959" s="38">
        <v>400</v>
      </c>
      <c r="E1959" s="38">
        <f t="shared" si="46"/>
        <v>204.5167524784874</v>
      </c>
      <c r="F1959" s="32"/>
      <c r="G1959" s="32"/>
    </row>
    <row r="1960" spans="1:7" x14ac:dyDescent="0.25">
      <c r="A1960" s="30" t="s">
        <v>2561</v>
      </c>
      <c r="B1960" s="40" t="s">
        <v>2215</v>
      </c>
      <c r="C1960" s="39"/>
      <c r="D1960" s="38">
        <v>900</v>
      </c>
      <c r="E1960" s="38">
        <f t="shared" si="46"/>
        <v>460.16269307659667</v>
      </c>
      <c r="F1960" s="32"/>
      <c r="G1960" s="32"/>
    </row>
    <row r="1961" spans="1:7" x14ac:dyDescent="0.25">
      <c r="A1961" s="30" t="s">
        <v>2562</v>
      </c>
      <c r="B1961" s="40" t="s">
        <v>2217</v>
      </c>
      <c r="C1961" s="39"/>
      <c r="D1961" s="38">
        <v>900</v>
      </c>
      <c r="E1961" s="38">
        <f t="shared" si="46"/>
        <v>460.16269307659667</v>
      </c>
      <c r="F1961" s="32"/>
      <c r="G1961" s="32"/>
    </row>
    <row r="1962" spans="1:7" x14ac:dyDescent="0.25">
      <c r="A1962" s="30" t="s">
        <v>2563</v>
      </c>
      <c r="B1962" s="40" t="s">
        <v>3344</v>
      </c>
      <c r="C1962" s="39"/>
      <c r="D1962" s="38">
        <v>700</v>
      </c>
      <c r="E1962" s="38">
        <f t="shared" si="46"/>
        <v>357.90431683735295</v>
      </c>
      <c r="F1962" s="32"/>
      <c r="G1962" s="32"/>
    </row>
    <row r="1963" spans="1:7" x14ac:dyDescent="0.25">
      <c r="A1963" s="30" t="s">
        <v>2564</v>
      </c>
      <c r="B1963" s="40" t="s">
        <v>2224</v>
      </c>
      <c r="C1963" s="39"/>
      <c r="D1963" s="38">
        <v>750</v>
      </c>
      <c r="E1963" s="38">
        <f t="shared" si="46"/>
        <v>383.46891089716388</v>
      </c>
      <c r="F1963" s="32"/>
      <c r="G1963" s="32"/>
    </row>
    <row r="1964" spans="1:7" ht="25.5" x14ac:dyDescent="0.25">
      <c r="A1964" s="30" t="s">
        <v>2565</v>
      </c>
      <c r="B1964" s="40" t="s">
        <v>2226</v>
      </c>
      <c r="C1964" s="39"/>
      <c r="D1964" s="38">
        <v>600</v>
      </c>
      <c r="E1964" s="38">
        <f t="shared" si="46"/>
        <v>306.77512871773109</v>
      </c>
      <c r="F1964" s="32"/>
      <c r="G1964" s="32"/>
    </row>
    <row r="1965" spans="1:7" ht="25.5" x14ac:dyDescent="0.25">
      <c r="A1965" s="30" t="s">
        <v>2566</v>
      </c>
      <c r="B1965" s="40" t="s">
        <v>2228</v>
      </c>
      <c r="C1965" s="39"/>
      <c r="D1965" s="38">
        <v>300</v>
      </c>
      <c r="E1965" s="38">
        <f t="shared" si="46"/>
        <v>153.38756435886555</v>
      </c>
      <c r="F1965" s="32"/>
      <c r="G1965" s="32"/>
    </row>
    <row r="1966" spans="1:7" ht="25.5" x14ac:dyDescent="0.25">
      <c r="A1966" s="30" t="s">
        <v>2567</v>
      </c>
      <c r="B1966" s="40" t="s">
        <v>2568</v>
      </c>
      <c r="C1966" s="39"/>
      <c r="D1966" s="38">
        <v>450</v>
      </c>
      <c r="E1966" s="38">
        <f t="shared" si="46"/>
        <v>230.08134653829833</v>
      </c>
      <c r="F1966" s="32"/>
      <c r="G1966" s="32"/>
    </row>
    <row r="1967" spans="1:7" ht="25.5" x14ac:dyDescent="0.25">
      <c r="A1967" s="30" t="s">
        <v>2569</v>
      </c>
      <c r="B1967" s="40" t="s">
        <v>2570</v>
      </c>
      <c r="C1967" s="39"/>
      <c r="D1967" s="38">
        <v>306</v>
      </c>
      <c r="E1967" s="38">
        <f t="shared" si="46"/>
        <v>156.45531564604286</v>
      </c>
      <c r="F1967" s="32"/>
      <c r="G1967" s="32"/>
    </row>
    <row r="1968" spans="1:7" x14ac:dyDescent="0.25">
      <c r="A1968" s="30" t="s">
        <v>2571</v>
      </c>
      <c r="B1968" s="40" t="s">
        <v>2234</v>
      </c>
      <c r="C1968" s="39"/>
      <c r="D1968" s="38">
        <v>450</v>
      </c>
      <c r="E1968" s="38">
        <f t="shared" si="46"/>
        <v>230.08134653829833</v>
      </c>
      <c r="F1968" s="32"/>
      <c r="G1968" s="32"/>
    </row>
    <row r="1969" spans="1:7" ht="38.25" x14ac:dyDescent="0.25">
      <c r="A1969" s="30" t="s">
        <v>2572</v>
      </c>
      <c r="B1969" s="40" t="s">
        <v>2573</v>
      </c>
      <c r="C1969" s="39"/>
      <c r="D1969" s="38">
        <v>700</v>
      </c>
      <c r="E1969" s="38">
        <f t="shared" si="46"/>
        <v>357.90431683735295</v>
      </c>
      <c r="F1969" s="32"/>
      <c r="G1969" s="32"/>
    </row>
    <row r="1970" spans="1:7" ht="25.5" x14ac:dyDescent="0.25">
      <c r="A1970" s="30" t="s">
        <v>2574</v>
      </c>
      <c r="B1970" s="40" t="s">
        <v>2575</v>
      </c>
      <c r="C1970" s="39"/>
      <c r="D1970" s="38">
        <v>900</v>
      </c>
      <c r="E1970" s="38">
        <f t="shared" si="46"/>
        <v>460.16269307659667</v>
      </c>
      <c r="F1970" s="32"/>
      <c r="G1970" s="32"/>
    </row>
    <row r="1971" spans="1:7" ht="25.5" x14ac:dyDescent="0.25">
      <c r="A1971" s="30" t="s">
        <v>2576</v>
      </c>
      <c r="B1971" s="40" t="s">
        <v>2577</v>
      </c>
      <c r="C1971" s="39"/>
      <c r="D1971" s="38">
        <v>900</v>
      </c>
      <c r="E1971" s="38">
        <f t="shared" si="46"/>
        <v>460.16269307659667</v>
      </c>
      <c r="F1971" s="32"/>
      <c r="G1971" s="32"/>
    </row>
    <row r="1972" spans="1:7" ht="25.5" x14ac:dyDescent="0.25">
      <c r="A1972" s="30" t="s">
        <v>2578</v>
      </c>
      <c r="B1972" s="40" t="s">
        <v>2579</v>
      </c>
      <c r="C1972" s="39"/>
      <c r="D1972" s="38">
        <v>700</v>
      </c>
      <c r="E1972" s="38">
        <f t="shared" si="46"/>
        <v>357.90431683735295</v>
      </c>
      <c r="F1972" s="32"/>
      <c r="G1972" s="32"/>
    </row>
    <row r="1973" spans="1:7" ht="25.5" x14ac:dyDescent="0.25">
      <c r="A1973" s="30" t="s">
        <v>2580</v>
      </c>
      <c r="B1973" s="40" t="s">
        <v>2581</v>
      </c>
      <c r="C1973" s="39"/>
      <c r="D1973" s="38">
        <v>700</v>
      </c>
      <c r="E1973" s="38">
        <f t="shared" si="46"/>
        <v>357.90431683735295</v>
      </c>
      <c r="F1973" s="32"/>
      <c r="G1973" s="32"/>
    </row>
    <row r="1974" spans="1:7" ht="38.25" x14ac:dyDescent="0.25">
      <c r="A1974" s="30" t="s">
        <v>2582</v>
      </c>
      <c r="B1974" s="40" t="s">
        <v>2583</v>
      </c>
      <c r="C1974" s="39"/>
      <c r="D1974" s="38">
        <v>821</v>
      </c>
      <c r="E1974" s="38">
        <f t="shared" si="46"/>
        <v>419.77063446209536</v>
      </c>
      <c r="F1974" s="32"/>
      <c r="G1974" s="32"/>
    </row>
    <row r="1975" spans="1:7" ht="38.25" x14ac:dyDescent="0.25">
      <c r="A1975" s="30" t="s">
        <v>2584</v>
      </c>
      <c r="B1975" s="40" t="s">
        <v>2585</v>
      </c>
      <c r="C1975" s="39"/>
      <c r="D1975" s="38">
        <v>821</v>
      </c>
      <c r="E1975" s="38">
        <f t="shared" si="46"/>
        <v>419.77063446209536</v>
      </c>
      <c r="F1975" s="32"/>
      <c r="G1975" s="32"/>
    </row>
    <row r="1976" spans="1:7" ht="25.5" x14ac:dyDescent="0.25">
      <c r="A1976" s="30" t="s">
        <v>2586</v>
      </c>
      <c r="B1976" s="40" t="s">
        <v>2587</v>
      </c>
      <c r="C1976" s="39"/>
      <c r="D1976" s="38">
        <v>450</v>
      </c>
      <c r="E1976" s="38">
        <f t="shared" si="46"/>
        <v>230.08134653829833</v>
      </c>
      <c r="F1976" s="32"/>
      <c r="G1976" s="32"/>
    </row>
    <row r="1977" spans="1:7" ht="25.5" x14ac:dyDescent="0.25">
      <c r="A1977" s="30" t="s">
        <v>2588</v>
      </c>
      <c r="B1977" s="40" t="s">
        <v>2589</v>
      </c>
      <c r="C1977" s="39"/>
      <c r="D1977" s="38">
        <v>450</v>
      </c>
      <c r="E1977" s="38">
        <f t="shared" si="46"/>
        <v>230.08134653829833</v>
      </c>
      <c r="F1977" s="32"/>
      <c r="G1977" s="32"/>
    </row>
    <row r="1978" spans="1:7" x14ac:dyDescent="0.25">
      <c r="A1978" s="30" t="s">
        <v>2590</v>
      </c>
      <c r="B1978" s="40" t="s">
        <v>2260</v>
      </c>
      <c r="C1978" s="39"/>
      <c r="D1978" s="38">
        <v>450</v>
      </c>
      <c r="E1978" s="38">
        <f t="shared" si="46"/>
        <v>230.08134653829833</v>
      </c>
      <c r="F1978" s="32"/>
      <c r="G1978" s="32"/>
    </row>
    <row r="1979" spans="1:7" x14ac:dyDescent="0.25">
      <c r="A1979" s="30" t="s">
        <v>2591</v>
      </c>
      <c r="B1979" s="40" t="s">
        <v>2262</v>
      </c>
      <c r="C1979" s="39"/>
      <c r="D1979" s="38">
        <v>319</v>
      </c>
      <c r="E1979" s="38">
        <f t="shared" si="46"/>
        <v>163.10211010159369</v>
      </c>
      <c r="F1979" s="32"/>
      <c r="G1979" s="32"/>
    </row>
    <row r="1980" spans="1:7" x14ac:dyDescent="0.25">
      <c r="A1980" s="30" t="s">
        <v>2592</v>
      </c>
      <c r="B1980" s="40" t="s">
        <v>2264</v>
      </c>
      <c r="C1980" s="39"/>
      <c r="D1980" s="38">
        <v>430</v>
      </c>
      <c r="E1980" s="38">
        <f t="shared" si="46"/>
        <v>219.85550891437396</v>
      </c>
      <c r="F1980" s="32"/>
      <c r="G1980" s="32"/>
    </row>
    <row r="1981" spans="1:7" x14ac:dyDescent="0.25">
      <c r="A1981" s="30" t="s">
        <v>2593</v>
      </c>
      <c r="B1981" s="40" t="s">
        <v>2268</v>
      </c>
      <c r="C1981" s="39"/>
      <c r="D1981" s="38">
        <v>676</v>
      </c>
      <c r="E1981" s="38">
        <f t="shared" si="46"/>
        <v>345.63331168864369</v>
      </c>
      <c r="F1981" s="32"/>
      <c r="G1981" s="32"/>
    </row>
    <row r="1982" spans="1:7" x14ac:dyDescent="0.25">
      <c r="A1982" s="30" t="s">
        <v>2594</v>
      </c>
      <c r="B1982" s="40" t="s">
        <v>2270</v>
      </c>
      <c r="C1982" s="39"/>
      <c r="D1982" s="38">
        <v>450</v>
      </c>
      <c r="E1982" s="38">
        <f t="shared" si="46"/>
        <v>230.08134653829833</v>
      </c>
      <c r="F1982" s="32"/>
      <c r="G1982" s="32"/>
    </row>
    <row r="1983" spans="1:7" x14ac:dyDescent="0.25">
      <c r="A1983" s="30" t="s">
        <v>2595</v>
      </c>
      <c r="B1983" s="40" t="s">
        <v>2272</v>
      </c>
      <c r="C1983" s="39"/>
      <c r="D1983" s="38">
        <v>855</v>
      </c>
      <c r="E1983" s="38">
        <f t="shared" si="46"/>
        <v>437.1545584227668</v>
      </c>
      <c r="F1983" s="32"/>
      <c r="G1983" s="32"/>
    </row>
    <row r="1984" spans="1:7" x14ac:dyDescent="0.25">
      <c r="A1984" s="30" t="s">
        <v>2596</v>
      </c>
      <c r="B1984" s="40" t="s">
        <v>2273</v>
      </c>
      <c r="C1984" s="39"/>
      <c r="D1984" s="38">
        <v>900</v>
      </c>
      <c r="E1984" s="38">
        <f t="shared" si="46"/>
        <v>460.16269307659667</v>
      </c>
      <c r="F1984" s="32"/>
      <c r="G1984" s="32"/>
    </row>
    <row r="1985" spans="1:7" x14ac:dyDescent="0.25">
      <c r="A1985" s="30" t="s">
        <v>2597</v>
      </c>
      <c r="B1985" s="40" t="s">
        <v>2275</v>
      </c>
      <c r="C1985" s="39"/>
      <c r="D1985" s="38">
        <v>700</v>
      </c>
      <c r="E1985" s="38">
        <f t="shared" si="46"/>
        <v>357.90431683735295</v>
      </c>
      <c r="F1985" s="32"/>
      <c r="G1985" s="32"/>
    </row>
    <row r="1986" spans="1:7" ht="25.5" x14ac:dyDescent="0.25">
      <c r="A1986" s="30" t="s">
        <v>2598</v>
      </c>
      <c r="B1986" s="40" t="s">
        <v>2599</v>
      </c>
      <c r="C1986" s="39"/>
      <c r="D1986" s="38">
        <v>900</v>
      </c>
      <c r="E1986" s="38">
        <f t="shared" si="46"/>
        <v>460.16269307659667</v>
      </c>
      <c r="F1986" s="32"/>
      <c r="G1986" s="32"/>
    </row>
    <row r="1987" spans="1:7" ht="25.5" x14ac:dyDescent="0.25">
      <c r="A1987" s="30" t="s">
        <v>2600</v>
      </c>
      <c r="B1987" s="40" t="s">
        <v>2601</v>
      </c>
      <c r="C1987" s="39"/>
      <c r="D1987" s="38">
        <v>700</v>
      </c>
      <c r="E1987" s="38">
        <f t="shared" si="46"/>
        <v>357.90431683735295</v>
      </c>
      <c r="F1987" s="32"/>
      <c r="G1987" s="32"/>
    </row>
    <row r="1988" spans="1:7" x14ac:dyDescent="0.25">
      <c r="A1988" s="30" t="s">
        <v>2602</v>
      </c>
      <c r="B1988" s="40" t="s">
        <v>2281</v>
      </c>
      <c r="C1988" s="39"/>
      <c r="D1988" s="38">
        <v>450</v>
      </c>
      <c r="E1988" s="38">
        <f t="shared" si="46"/>
        <v>230.08134653829833</v>
      </c>
      <c r="F1988" s="32"/>
      <c r="G1988" s="32"/>
    </row>
    <row r="1989" spans="1:7" x14ac:dyDescent="0.25">
      <c r="A1989" s="30" t="s">
        <v>2603</v>
      </c>
      <c r="B1989" s="40" t="s">
        <v>2283</v>
      </c>
      <c r="C1989" s="39"/>
      <c r="D1989" s="38">
        <v>700</v>
      </c>
      <c r="E1989" s="38">
        <f t="shared" si="46"/>
        <v>357.90431683735295</v>
      </c>
      <c r="F1989" s="32"/>
      <c r="G1989" s="32"/>
    </row>
    <row r="1990" spans="1:7" ht="25.5" x14ac:dyDescent="0.25">
      <c r="A1990" s="30" t="s">
        <v>2604</v>
      </c>
      <c r="B1990" s="40" t="s">
        <v>2605</v>
      </c>
      <c r="C1990" s="39"/>
      <c r="D1990" s="38">
        <v>450</v>
      </c>
      <c r="E1990" s="38">
        <f t="shared" si="46"/>
        <v>230.08134653829833</v>
      </c>
      <c r="F1990" s="32"/>
      <c r="G1990" s="32"/>
    </row>
    <row r="1991" spans="1:7" x14ac:dyDescent="0.25">
      <c r="A1991" s="30" t="s">
        <v>2606</v>
      </c>
      <c r="B1991" s="40" t="s">
        <v>2607</v>
      </c>
      <c r="C1991" s="39"/>
      <c r="D1991" s="38">
        <v>660</v>
      </c>
      <c r="E1991" s="38">
        <f t="shared" si="46"/>
        <v>337.4526415895042</v>
      </c>
      <c r="F1991" s="32"/>
      <c r="G1991" s="32"/>
    </row>
    <row r="1992" spans="1:7" x14ac:dyDescent="0.25">
      <c r="A1992" s="30" t="s">
        <v>2608</v>
      </c>
      <c r="B1992" s="40" t="s">
        <v>2289</v>
      </c>
      <c r="C1992" s="39"/>
      <c r="D1992" s="38">
        <v>150</v>
      </c>
      <c r="E1992" s="38">
        <f t="shared" si="46"/>
        <v>76.693782179432773</v>
      </c>
      <c r="F1992" s="32"/>
      <c r="G1992" s="32"/>
    </row>
    <row r="1993" spans="1:7" ht="25.5" x14ac:dyDescent="0.25">
      <c r="A1993" s="30" t="s">
        <v>2609</v>
      </c>
      <c r="B1993" s="40" t="s">
        <v>2610</v>
      </c>
      <c r="C1993" s="39"/>
      <c r="D1993" s="38">
        <v>340</v>
      </c>
      <c r="E1993" s="38">
        <f t="shared" si="46"/>
        <v>173.8392396067143</v>
      </c>
      <c r="F1993" s="32"/>
      <c r="G1993" s="32"/>
    </row>
    <row r="1994" spans="1:7" ht="38.25" x14ac:dyDescent="0.25">
      <c r="A1994" s="30" t="s">
        <v>2611</v>
      </c>
      <c r="B1994" s="40" t="s">
        <v>2612</v>
      </c>
      <c r="C1994" s="39"/>
      <c r="D1994" s="38">
        <v>412</v>
      </c>
      <c r="E1994" s="38">
        <f t="shared" si="46"/>
        <v>210.65225505284201</v>
      </c>
      <c r="F1994" s="32"/>
      <c r="G1994" s="32"/>
    </row>
    <row r="1995" spans="1:7" ht="25.5" x14ac:dyDescent="0.25">
      <c r="A1995" s="30" t="s">
        <v>2613</v>
      </c>
      <c r="B1995" s="40" t="s">
        <v>2614</v>
      </c>
      <c r="C1995" s="39"/>
      <c r="D1995" s="38">
        <v>450</v>
      </c>
      <c r="E1995" s="38">
        <f t="shared" si="46"/>
        <v>230.08134653829833</v>
      </c>
      <c r="F1995" s="32"/>
      <c r="G1995" s="32"/>
    </row>
    <row r="1996" spans="1:7" ht="25.5" x14ac:dyDescent="0.25">
      <c r="A1996" s="30" t="s">
        <v>2615</v>
      </c>
      <c r="B1996" s="40" t="s">
        <v>2616</v>
      </c>
      <c r="C1996" s="39"/>
      <c r="D1996" s="38">
        <v>450</v>
      </c>
      <c r="E1996" s="38">
        <f t="shared" si="46"/>
        <v>230.08134653829833</v>
      </c>
      <c r="F1996" s="32"/>
      <c r="G1996" s="32"/>
    </row>
    <row r="1997" spans="1:7" x14ac:dyDescent="0.25">
      <c r="A1997" s="30" t="s">
        <v>2617</v>
      </c>
      <c r="B1997" s="40" t="s">
        <v>2309</v>
      </c>
      <c r="C1997" s="39"/>
      <c r="D1997" s="38">
        <v>700</v>
      </c>
      <c r="E1997" s="38">
        <f t="shared" si="46"/>
        <v>357.90431683735295</v>
      </c>
      <c r="F1997" s="32"/>
      <c r="G1997" s="32"/>
    </row>
    <row r="1998" spans="1:7" ht="25.5" x14ac:dyDescent="0.25">
      <c r="A1998" s="30" t="s">
        <v>2618</v>
      </c>
      <c r="B1998" s="40" t="s">
        <v>2314</v>
      </c>
      <c r="C1998" s="39"/>
      <c r="D1998" s="38">
        <v>900</v>
      </c>
      <c r="E1998" s="38">
        <f t="shared" si="46"/>
        <v>460.16269307659667</v>
      </c>
      <c r="F1998" s="32"/>
      <c r="G1998" s="32"/>
    </row>
    <row r="1999" spans="1:7" x14ac:dyDescent="0.25">
      <c r="A1999" s="30" t="s">
        <v>2619</v>
      </c>
      <c r="B1999" s="40" t="s">
        <v>2316</v>
      </c>
      <c r="C1999" s="39"/>
      <c r="D1999" s="38">
        <v>852</v>
      </c>
      <c r="E1999" s="38">
        <f t="shared" si="46"/>
        <v>435.62068277917814</v>
      </c>
      <c r="F1999" s="32"/>
      <c r="G1999" s="32"/>
    </row>
    <row r="2000" spans="1:7" ht="25.5" x14ac:dyDescent="0.25">
      <c r="A2000" s="30" t="s">
        <v>2620</v>
      </c>
      <c r="B2000" s="40" t="s">
        <v>2621</v>
      </c>
      <c r="C2000" s="39"/>
      <c r="D2000" s="38">
        <v>602</v>
      </c>
      <c r="E2000" s="38">
        <f t="shared" si="46"/>
        <v>307.79771248012355</v>
      </c>
      <c r="F2000" s="32"/>
      <c r="G2000" s="32"/>
    </row>
    <row r="2001" spans="1:7" x14ac:dyDescent="0.25">
      <c r="A2001" s="30" t="s">
        <v>2622</v>
      </c>
      <c r="B2001" s="40" t="s">
        <v>2623</v>
      </c>
      <c r="C2001" s="39"/>
      <c r="D2001" s="38">
        <v>700</v>
      </c>
      <c r="E2001" s="38">
        <f t="shared" si="46"/>
        <v>357.90431683735295</v>
      </c>
      <c r="F2001" s="32"/>
      <c r="G2001" s="32"/>
    </row>
    <row r="2002" spans="1:7" x14ac:dyDescent="0.25">
      <c r="A2002" s="30" t="s">
        <v>2624</v>
      </c>
      <c r="B2002" s="40" t="s">
        <v>2327</v>
      </c>
      <c r="C2002" s="39"/>
      <c r="D2002" s="38">
        <v>895</v>
      </c>
      <c r="E2002" s="38">
        <f t="shared" si="46"/>
        <v>457.60623367061555</v>
      </c>
      <c r="F2002" s="32"/>
      <c r="G2002" s="32"/>
    </row>
    <row r="2003" spans="1:7" ht="51" x14ac:dyDescent="0.25">
      <c r="A2003" s="30" t="s">
        <v>2625</v>
      </c>
      <c r="B2003" s="40" t="s">
        <v>2626</v>
      </c>
      <c r="C2003" s="39"/>
      <c r="D2003" s="38">
        <v>900</v>
      </c>
      <c r="E2003" s="38">
        <f t="shared" si="46"/>
        <v>460.16269307659667</v>
      </c>
      <c r="F2003" s="32"/>
      <c r="G2003" s="32"/>
    </row>
    <row r="2004" spans="1:7" ht="25.5" x14ac:dyDescent="0.25">
      <c r="A2004" s="30" t="s">
        <v>2627</v>
      </c>
      <c r="B2004" s="40" t="s">
        <v>2331</v>
      </c>
      <c r="C2004" s="39"/>
      <c r="D2004" s="38">
        <v>700</v>
      </c>
      <c r="E2004" s="38">
        <f t="shared" si="46"/>
        <v>357.90431683735295</v>
      </c>
      <c r="F2004" s="32"/>
      <c r="G2004" s="32"/>
    </row>
    <row r="2005" spans="1:7" ht="25.5" x14ac:dyDescent="0.25">
      <c r="A2005" s="30" t="s">
        <v>2628</v>
      </c>
      <c r="B2005" s="40" t="s">
        <v>2629</v>
      </c>
      <c r="C2005" s="39"/>
      <c r="D2005" s="38">
        <v>802</v>
      </c>
      <c r="E2005" s="38">
        <f t="shared" si="46"/>
        <v>410.05608871936721</v>
      </c>
      <c r="F2005" s="32"/>
      <c r="G2005" s="32"/>
    </row>
    <row r="2006" spans="1:7" x14ac:dyDescent="0.25">
      <c r="A2006" s="30" t="s">
        <v>2630</v>
      </c>
      <c r="B2006" s="40" t="s">
        <v>2631</v>
      </c>
      <c r="C2006" s="39"/>
      <c r="D2006" s="38">
        <v>700</v>
      </c>
      <c r="E2006" s="38">
        <f t="shared" si="46"/>
        <v>357.90431683735295</v>
      </c>
      <c r="F2006" s="32"/>
      <c r="G2006" s="32"/>
    </row>
    <row r="2007" spans="1:7" x14ac:dyDescent="0.25">
      <c r="A2007" s="30" t="s">
        <v>2632</v>
      </c>
      <c r="B2007" s="40" t="s">
        <v>2343</v>
      </c>
      <c r="C2007" s="39"/>
      <c r="D2007" s="38">
        <v>450</v>
      </c>
      <c r="E2007" s="38">
        <f t="shared" si="46"/>
        <v>230.08134653829833</v>
      </c>
      <c r="F2007" s="32"/>
      <c r="G2007" s="32"/>
    </row>
    <row r="2008" spans="1:7" ht="25.5" x14ac:dyDescent="0.25">
      <c r="A2008" s="30" t="s">
        <v>2633</v>
      </c>
      <c r="B2008" s="40" t="s">
        <v>2344</v>
      </c>
      <c r="C2008" s="39"/>
      <c r="D2008" s="38">
        <v>450</v>
      </c>
      <c r="E2008" s="38">
        <f t="shared" si="46"/>
        <v>230.08134653829833</v>
      </c>
      <c r="F2008" s="32"/>
      <c r="G2008" s="32"/>
    </row>
    <row r="2009" spans="1:7" ht="25.5" x14ac:dyDescent="0.25">
      <c r="A2009" s="30" t="s">
        <v>2634</v>
      </c>
      <c r="B2009" s="40" t="s">
        <v>2346</v>
      </c>
      <c r="C2009" s="39"/>
      <c r="D2009" s="38">
        <v>700</v>
      </c>
      <c r="E2009" s="38">
        <f t="shared" si="46"/>
        <v>357.90431683735295</v>
      </c>
      <c r="F2009" s="32"/>
      <c r="G2009" s="32"/>
    </row>
    <row r="2010" spans="1:7" x14ac:dyDescent="0.25">
      <c r="A2010" s="30" t="s">
        <v>2635</v>
      </c>
      <c r="B2010" s="40" t="s">
        <v>2348</v>
      </c>
      <c r="C2010" s="39"/>
      <c r="D2010" s="38">
        <v>337</v>
      </c>
      <c r="E2010" s="38">
        <f t="shared" si="46"/>
        <v>172.30536396312564</v>
      </c>
      <c r="F2010" s="32"/>
      <c r="G2010" s="32"/>
    </row>
    <row r="2011" spans="1:7" x14ac:dyDescent="0.25">
      <c r="A2011" s="30" t="s">
        <v>2636</v>
      </c>
      <c r="B2011" s="40" t="s">
        <v>2350</v>
      </c>
      <c r="C2011" s="39"/>
      <c r="D2011" s="38">
        <v>450</v>
      </c>
      <c r="E2011" s="38">
        <f t="shared" si="46"/>
        <v>230.08134653829833</v>
      </c>
      <c r="F2011" s="32"/>
      <c r="G2011" s="32"/>
    </row>
    <row r="2012" spans="1:7" ht="25.5" x14ac:dyDescent="0.25">
      <c r="A2012" s="30" t="s">
        <v>2637</v>
      </c>
      <c r="B2012" s="40" t="s">
        <v>2638</v>
      </c>
      <c r="C2012" s="39"/>
      <c r="D2012" s="38">
        <v>450</v>
      </c>
      <c r="E2012" s="38">
        <f t="shared" ref="E2012:E2076" si="47">D2012/1.95583</f>
        <v>230.08134653829833</v>
      </c>
      <c r="F2012" s="32"/>
      <c r="G2012" s="32"/>
    </row>
    <row r="2013" spans="1:7" x14ac:dyDescent="0.25">
      <c r="A2013" s="30" t="s">
        <v>2639</v>
      </c>
      <c r="B2013" s="40" t="s">
        <v>2640</v>
      </c>
      <c r="C2013" s="39"/>
      <c r="D2013" s="38">
        <v>450</v>
      </c>
      <c r="E2013" s="38">
        <f t="shared" si="47"/>
        <v>230.08134653829833</v>
      </c>
      <c r="F2013" s="32"/>
      <c r="G2013" s="32"/>
    </row>
    <row r="2014" spans="1:7" x14ac:dyDescent="0.25">
      <c r="A2014" s="30" t="s">
        <v>2641</v>
      </c>
      <c r="B2014" s="40" t="s">
        <v>2358</v>
      </c>
      <c r="C2014" s="39"/>
      <c r="D2014" s="38">
        <v>300</v>
      </c>
      <c r="E2014" s="38">
        <f t="shared" si="47"/>
        <v>153.38756435886555</v>
      </c>
      <c r="F2014" s="32"/>
      <c r="G2014" s="32"/>
    </row>
    <row r="2015" spans="1:7" x14ac:dyDescent="0.25">
      <c r="A2015" s="30" t="s">
        <v>2642</v>
      </c>
      <c r="B2015" s="40" t="s">
        <v>2360</v>
      </c>
      <c r="C2015" s="39"/>
      <c r="D2015" s="38">
        <v>315</v>
      </c>
      <c r="E2015" s="38">
        <f t="shared" si="47"/>
        <v>161.05694257680884</v>
      </c>
      <c r="F2015" s="32"/>
      <c r="G2015" s="32"/>
    </row>
    <row r="2016" spans="1:7" x14ac:dyDescent="0.25">
      <c r="A2016" s="30" t="s">
        <v>2643</v>
      </c>
      <c r="B2016" s="40" t="s">
        <v>2364</v>
      </c>
      <c r="C2016" s="39"/>
      <c r="D2016" s="38">
        <v>450</v>
      </c>
      <c r="E2016" s="38">
        <f t="shared" si="47"/>
        <v>230.08134653829833</v>
      </c>
      <c r="F2016" s="32"/>
      <c r="G2016" s="32"/>
    </row>
    <row r="2017" spans="1:7" x14ac:dyDescent="0.25">
      <c r="A2017" s="30" t="s">
        <v>2644</v>
      </c>
      <c r="B2017" s="40" t="s">
        <v>2645</v>
      </c>
      <c r="C2017" s="39"/>
      <c r="D2017" s="38">
        <v>450</v>
      </c>
      <c r="E2017" s="38">
        <f t="shared" si="47"/>
        <v>230.08134653829833</v>
      </c>
      <c r="F2017" s="32"/>
      <c r="G2017" s="32"/>
    </row>
    <row r="2018" spans="1:7" ht="25.5" x14ac:dyDescent="0.25">
      <c r="A2018" s="30" t="s">
        <v>2646</v>
      </c>
      <c r="B2018" s="40" t="s">
        <v>2376</v>
      </c>
      <c r="C2018" s="39"/>
      <c r="D2018" s="38">
        <v>700</v>
      </c>
      <c r="E2018" s="38">
        <f t="shared" si="47"/>
        <v>357.90431683735295</v>
      </c>
      <c r="F2018" s="32"/>
      <c r="G2018" s="32"/>
    </row>
    <row r="2019" spans="1:7" ht="25.5" x14ac:dyDescent="0.25">
      <c r="A2019" s="30" t="s">
        <v>2647</v>
      </c>
      <c r="B2019" s="40" t="s">
        <v>2378</v>
      </c>
      <c r="C2019" s="39"/>
      <c r="D2019" s="38">
        <v>450</v>
      </c>
      <c r="E2019" s="38">
        <f t="shared" si="47"/>
        <v>230.08134653829833</v>
      </c>
      <c r="F2019" s="32"/>
      <c r="G2019" s="32"/>
    </row>
    <row r="2020" spans="1:7" ht="25.5" x14ac:dyDescent="0.25">
      <c r="A2020" s="30" t="s">
        <v>3548</v>
      </c>
      <c r="B2020" s="40" t="s">
        <v>3549</v>
      </c>
      <c r="C2020" s="39"/>
      <c r="D2020" s="63">
        <v>900</v>
      </c>
      <c r="E2020" s="38">
        <f t="shared" si="47"/>
        <v>460.16269307659667</v>
      </c>
      <c r="F2020" s="32"/>
      <c r="G2020" s="32"/>
    </row>
    <row r="2021" spans="1:7" ht="25.5" x14ac:dyDescent="0.25">
      <c r="A2021" s="30" t="s">
        <v>2648</v>
      </c>
      <c r="B2021" s="40" t="s">
        <v>2649</v>
      </c>
      <c r="C2021" s="39"/>
      <c r="D2021" s="38">
        <v>174</v>
      </c>
      <c r="E2021" s="38">
        <f t="shared" si="47"/>
        <v>88.964787328142023</v>
      </c>
      <c r="F2021" s="32"/>
      <c r="G2021" s="32"/>
    </row>
    <row r="2022" spans="1:7" x14ac:dyDescent="0.25">
      <c r="A2022" s="30" t="s">
        <v>2650</v>
      </c>
      <c r="B2022" s="40" t="s">
        <v>3373</v>
      </c>
      <c r="C2022" s="39"/>
      <c r="D2022" s="38">
        <v>400</v>
      </c>
      <c r="E2022" s="38">
        <f t="shared" si="47"/>
        <v>204.5167524784874</v>
      </c>
      <c r="F2022" s="32"/>
      <c r="G2022" s="32"/>
    </row>
    <row r="2023" spans="1:7" x14ac:dyDescent="0.25">
      <c r="A2023" s="30" t="s">
        <v>2651</v>
      </c>
      <c r="B2023" s="40" t="s">
        <v>2652</v>
      </c>
      <c r="C2023" s="39"/>
      <c r="D2023" s="38">
        <v>112</v>
      </c>
      <c r="E2023" s="38">
        <f t="shared" si="47"/>
        <v>57.264690693976469</v>
      </c>
      <c r="F2023" s="32"/>
      <c r="G2023" s="32"/>
    </row>
    <row r="2024" spans="1:7" x14ac:dyDescent="0.25">
      <c r="A2024" s="30" t="s">
        <v>2653</v>
      </c>
      <c r="B2024" s="40" t="s">
        <v>2449</v>
      </c>
      <c r="C2024" s="39"/>
      <c r="D2024" s="38">
        <v>270</v>
      </c>
      <c r="E2024" s="38">
        <f t="shared" si="47"/>
        <v>138.04880792297899</v>
      </c>
      <c r="F2024" s="32"/>
      <c r="G2024" s="32"/>
    </row>
    <row r="2025" spans="1:7" x14ac:dyDescent="0.25">
      <c r="A2025" s="30" t="s">
        <v>2654</v>
      </c>
      <c r="B2025" s="40" t="s">
        <v>2451</v>
      </c>
      <c r="C2025" s="39"/>
      <c r="D2025" s="38">
        <v>292</v>
      </c>
      <c r="E2025" s="38">
        <f t="shared" si="47"/>
        <v>149.2972293092958</v>
      </c>
      <c r="F2025" s="32"/>
      <c r="G2025" s="32"/>
    </row>
    <row r="2026" spans="1:7" ht="25.5" x14ac:dyDescent="0.25">
      <c r="A2026" s="30" t="s">
        <v>2655</v>
      </c>
      <c r="B2026" s="40" t="s">
        <v>2453</v>
      </c>
      <c r="C2026" s="39"/>
      <c r="D2026" s="38">
        <v>112</v>
      </c>
      <c r="E2026" s="38">
        <f t="shared" si="47"/>
        <v>57.264690693976469</v>
      </c>
      <c r="F2026" s="32"/>
      <c r="G2026" s="32"/>
    </row>
    <row r="2027" spans="1:7" x14ac:dyDescent="0.25">
      <c r="A2027" s="30" t="s">
        <v>2656</v>
      </c>
      <c r="B2027" s="40" t="s">
        <v>2455</v>
      </c>
      <c r="C2027" s="39"/>
      <c r="D2027" s="38">
        <v>195</v>
      </c>
      <c r="E2027" s="38">
        <f t="shared" si="47"/>
        <v>99.701916833262601</v>
      </c>
      <c r="F2027" s="32"/>
      <c r="G2027" s="32"/>
    </row>
    <row r="2028" spans="1:7" x14ac:dyDescent="0.25">
      <c r="A2028" s="30" t="s">
        <v>2657</v>
      </c>
      <c r="B2028" s="40" t="s">
        <v>2457</v>
      </c>
      <c r="C2028" s="39"/>
      <c r="D2028" s="38">
        <v>273</v>
      </c>
      <c r="E2028" s="38">
        <f t="shared" si="47"/>
        <v>139.58268356656765</v>
      </c>
      <c r="F2028" s="32"/>
      <c r="G2028" s="32"/>
    </row>
    <row r="2029" spans="1:7" x14ac:dyDescent="0.25">
      <c r="A2029" s="30" t="s">
        <v>2658</v>
      </c>
      <c r="B2029" s="40" t="s">
        <v>2659</v>
      </c>
      <c r="C2029" s="39"/>
      <c r="D2029" s="38">
        <v>450</v>
      </c>
      <c r="E2029" s="38">
        <f t="shared" si="47"/>
        <v>230.08134653829833</v>
      </c>
      <c r="F2029" s="32"/>
      <c r="G2029" s="32"/>
    </row>
    <row r="2030" spans="1:7" ht="25.5" x14ac:dyDescent="0.25">
      <c r="A2030" s="30" t="s">
        <v>2660</v>
      </c>
      <c r="B2030" s="40" t="s">
        <v>2661</v>
      </c>
      <c r="C2030" s="39"/>
      <c r="D2030" s="38">
        <v>450</v>
      </c>
      <c r="E2030" s="38">
        <f t="shared" si="47"/>
        <v>230.08134653829833</v>
      </c>
      <c r="F2030" s="32"/>
      <c r="G2030" s="32"/>
    </row>
    <row r="2031" spans="1:7" ht="25.5" x14ac:dyDescent="0.25">
      <c r="A2031" s="30" t="s">
        <v>2663</v>
      </c>
      <c r="B2031" s="40" t="s">
        <v>2664</v>
      </c>
      <c r="C2031" s="39"/>
      <c r="D2031" s="38">
        <v>250</v>
      </c>
      <c r="E2031" s="38">
        <f t="shared" si="47"/>
        <v>127.82297029905462</v>
      </c>
      <c r="F2031" s="32"/>
      <c r="G2031" s="32"/>
    </row>
    <row r="2032" spans="1:7" x14ac:dyDescent="0.25">
      <c r="A2032" s="30" t="s">
        <v>2665</v>
      </c>
      <c r="B2032" s="40" t="s">
        <v>2666</v>
      </c>
      <c r="C2032" s="39"/>
      <c r="D2032" s="38">
        <v>150</v>
      </c>
      <c r="E2032" s="38">
        <f t="shared" si="47"/>
        <v>76.693782179432773</v>
      </c>
      <c r="F2032" s="32"/>
      <c r="G2032" s="32"/>
    </row>
    <row r="2033" spans="1:7" x14ac:dyDescent="0.25">
      <c r="A2033" s="30" t="s">
        <v>2667</v>
      </c>
      <c r="B2033" s="40" t="s">
        <v>2668</v>
      </c>
      <c r="C2033" s="39"/>
      <c r="D2033" s="38">
        <v>350</v>
      </c>
      <c r="E2033" s="38">
        <f t="shared" si="47"/>
        <v>178.95215841867648</v>
      </c>
      <c r="F2033" s="32"/>
      <c r="G2033" s="32"/>
    </row>
    <row r="2034" spans="1:7" x14ac:dyDescent="0.25">
      <c r="A2034" s="30" t="s">
        <v>2669</v>
      </c>
      <c r="B2034" s="40" t="s">
        <v>2670</v>
      </c>
      <c r="C2034" s="39"/>
      <c r="D2034" s="38">
        <v>900</v>
      </c>
      <c r="E2034" s="38">
        <f t="shared" si="47"/>
        <v>460.16269307659667</v>
      </c>
      <c r="F2034" s="32"/>
      <c r="G2034" s="32"/>
    </row>
    <row r="2035" spans="1:7" x14ac:dyDescent="0.25">
      <c r="A2035" s="30" t="s">
        <v>3503</v>
      </c>
      <c r="B2035" s="40" t="s">
        <v>3504</v>
      </c>
      <c r="C2035" s="39"/>
      <c r="D2035" s="38">
        <v>900</v>
      </c>
      <c r="E2035" s="38">
        <f t="shared" si="47"/>
        <v>460.16269307659667</v>
      </c>
      <c r="F2035" s="32"/>
      <c r="G2035" s="32"/>
    </row>
    <row r="2036" spans="1:7" ht="60" customHeight="1" x14ac:dyDescent="0.25">
      <c r="A2036" s="30" t="s">
        <v>2671</v>
      </c>
      <c r="B2036" s="40"/>
      <c r="C2036" s="39"/>
      <c r="D2036" s="38"/>
      <c r="E2036" s="38"/>
      <c r="F2036" s="32"/>
      <c r="G2036" s="32"/>
    </row>
    <row r="2037" spans="1:7" x14ac:dyDescent="0.25">
      <c r="A2037" s="43" t="s">
        <v>2672</v>
      </c>
      <c r="B2037" s="40"/>
      <c r="C2037" s="39"/>
      <c r="D2037" s="38"/>
      <c r="E2037" s="38"/>
      <c r="F2037" s="32"/>
      <c r="G2037" s="32"/>
    </row>
    <row r="2038" spans="1:7" x14ac:dyDescent="0.25">
      <c r="A2038" s="43" t="s">
        <v>2673</v>
      </c>
      <c r="B2038" s="40"/>
      <c r="C2038" s="39"/>
      <c r="D2038" s="38"/>
      <c r="E2038" s="38"/>
      <c r="F2038" s="32"/>
      <c r="G2038" s="32"/>
    </row>
    <row r="2039" spans="1:7" x14ac:dyDescent="0.25">
      <c r="A2039" s="43" t="s">
        <v>2674</v>
      </c>
      <c r="B2039" s="40"/>
      <c r="C2039" s="39"/>
      <c r="D2039" s="38"/>
      <c r="E2039" s="38"/>
      <c r="F2039" s="32"/>
      <c r="G2039" s="32"/>
    </row>
    <row r="2040" spans="1:7" x14ac:dyDescent="0.25">
      <c r="A2040" s="43" t="s">
        <v>2675</v>
      </c>
      <c r="B2040" s="40"/>
      <c r="C2040" s="39"/>
      <c r="D2040" s="38"/>
      <c r="E2040" s="38"/>
      <c r="F2040" s="32"/>
      <c r="G2040" s="32"/>
    </row>
    <row r="2041" spans="1:7" ht="51" x14ac:dyDescent="0.25">
      <c r="A2041" s="30" t="s">
        <v>2676</v>
      </c>
      <c r="B2041" s="40" t="s">
        <v>3000</v>
      </c>
      <c r="C2041" s="39"/>
      <c r="D2041" s="38" t="s">
        <v>2947</v>
      </c>
      <c r="E2041" s="38" t="s">
        <v>3564</v>
      </c>
      <c r="F2041" s="32"/>
      <c r="G2041" s="32"/>
    </row>
    <row r="2042" spans="1:7" ht="25.5" x14ac:dyDescent="0.25">
      <c r="A2042" s="44" t="s">
        <v>58</v>
      </c>
      <c r="B2042" s="40" t="s">
        <v>3498</v>
      </c>
      <c r="C2042" s="39"/>
      <c r="D2042" s="38" t="s">
        <v>3496</v>
      </c>
      <c r="E2042" s="38" t="s">
        <v>3565</v>
      </c>
      <c r="F2042" s="32"/>
      <c r="G2042" s="32"/>
    </row>
    <row r="2043" spans="1:7" ht="25.5" x14ac:dyDescent="0.25">
      <c r="A2043" s="44" t="s">
        <v>59</v>
      </c>
      <c r="B2043" s="40" t="s">
        <v>3499</v>
      </c>
      <c r="C2043" s="39"/>
      <c r="D2043" s="38" t="s">
        <v>3497</v>
      </c>
      <c r="E2043" s="38" t="s">
        <v>3566</v>
      </c>
      <c r="F2043" s="32"/>
      <c r="G2043" s="32"/>
    </row>
    <row r="2044" spans="1:7" ht="63.75" x14ac:dyDescent="0.25">
      <c r="A2044" s="44" t="s">
        <v>61</v>
      </c>
      <c r="B2044" s="40" t="s">
        <v>3591</v>
      </c>
      <c r="C2044" s="39"/>
      <c r="D2044" s="38" t="s">
        <v>3589</v>
      </c>
      <c r="E2044" s="38" t="s">
        <v>3590</v>
      </c>
      <c r="F2044" s="32"/>
      <c r="G2044" s="32"/>
    </row>
    <row r="2045" spans="1:7" x14ac:dyDescent="0.25">
      <c r="A2045" s="30" t="s">
        <v>2678</v>
      </c>
      <c r="B2045" s="40" t="s">
        <v>2679</v>
      </c>
      <c r="C2045" s="39"/>
      <c r="D2045" s="38"/>
      <c r="E2045" s="38"/>
      <c r="F2045" s="32"/>
      <c r="G2045" s="32"/>
    </row>
    <row r="2046" spans="1:7" x14ac:dyDescent="0.25">
      <c r="A2046" s="30" t="s">
        <v>110</v>
      </c>
      <c r="B2046" s="40" t="s">
        <v>2680</v>
      </c>
      <c r="C2046" s="39"/>
      <c r="D2046" s="38" t="s">
        <v>2948</v>
      </c>
      <c r="E2046" s="38" t="s">
        <v>3567</v>
      </c>
      <c r="F2046" s="32"/>
      <c r="G2046" s="32"/>
    </row>
    <row r="2047" spans="1:7" x14ac:dyDescent="0.25">
      <c r="A2047" s="30" t="s">
        <v>112</v>
      </c>
      <c r="B2047" s="40" t="s">
        <v>2681</v>
      </c>
      <c r="C2047" s="39"/>
      <c r="D2047" s="38" t="s">
        <v>2949</v>
      </c>
      <c r="E2047" s="38" t="s">
        <v>3568</v>
      </c>
      <c r="F2047" s="32"/>
      <c r="G2047" s="32"/>
    </row>
    <row r="2048" spans="1:7" x14ac:dyDescent="0.25">
      <c r="A2048" s="30" t="s">
        <v>114</v>
      </c>
      <c r="B2048" s="40" t="s">
        <v>2682</v>
      </c>
      <c r="C2048" s="39"/>
      <c r="D2048" s="38" t="s">
        <v>2711</v>
      </c>
      <c r="E2048" s="38" t="s">
        <v>3569</v>
      </c>
      <c r="F2048" s="32"/>
      <c r="G2048" s="32"/>
    </row>
    <row r="2049" spans="1:7" ht="153" x14ac:dyDescent="0.25">
      <c r="A2049" s="30"/>
      <c r="B2049" s="40" t="s">
        <v>2683</v>
      </c>
      <c r="C2049" s="39"/>
      <c r="D2049" s="38"/>
      <c r="E2049" s="38"/>
      <c r="F2049" s="32"/>
      <c r="G2049" s="32"/>
    </row>
    <row r="2050" spans="1:7" x14ac:dyDescent="0.25">
      <c r="A2050" s="30" t="s">
        <v>2684</v>
      </c>
      <c r="B2050" s="40" t="s">
        <v>2731</v>
      </c>
      <c r="C2050" s="39"/>
      <c r="D2050" s="38" t="s">
        <v>2685</v>
      </c>
      <c r="E2050" s="38" t="s">
        <v>3570</v>
      </c>
      <c r="F2050" s="32"/>
      <c r="G2050" s="32"/>
    </row>
    <row r="2051" spans="1:7" x14ac:dyDescent="0.25">
      <c r="A2051" s="30" t="s">
        <v>2686</v>
      </c>
      <c r="B2051" s="40" t="s">
        <v>2687</v>
      </c>
      <c r="C2051" s="39"/>
      <c r="D2051" s="38" t="s">
        <v>2950</v>
      </c>
      <c r="E2051" s="38" t="s">
        <v>3571</v>
      </c>
      <c r="F2051" s="32"/>
      <c r="G2051" s="32"/>
    </row>
    <row r="2052" spans="1:7" ht="51" x14ac:dyDescent="0.25">
      <c r="A2052" s="30">
        <v>7</v>
      </c>
      <c r="B2052" s="40" t="s">
        <v>3001</v>
      </c>
      <c r="C2052" s="39"/>
      <c r="D2052" s="38">
        <v>3.5</v>
      </c>
      <c r="E2052" s="38">
        <f t="shared" si="47"/>
        <v>1.7895215841867647</v>
      </c>
      <c r="F2052" s="32"/>
      <c r="G2052" s="32"/>
    </row>
    <row r="2053" spans="1:7" ht="25.5" x14ac:dyDescent="0.25">
      <c r="A2053" s="44" t="s">
        <v>1156</v>
      </c>
      <c r="B2053" s="40" t="s">
        <v>3500</v>
      </c>
      <c r="C2053" s="39"/>
      <c r="D2053" s="38">
        <v>60</v>
      </c>
      <c r="E2053" s="38">
        <f t="shared" si="47"/>
        <v>30.677512871773111</v>
      </c>
      <c r="F2053" s="32"/>
      <c r="G2053" s="32"/>
    </row>
    <row r="2054" spans="1:7" ht="38.25" x14ac:dyDescent="0.25">
      <c r="A2054" s="30">
        <v>8</v>
      </c>
      <c r="B2054" s="40" t="s">
        <v>3002</v>
      </c>
      <c r="C2054" s="39"/>
      <c r="D2054" s="38" t="s">
        <v>2951</v>
      </c>
      <c r="E2054" s="38" t="s">
        <v>3572</v>
      </c>
      <c r="F2054" s="32"/>
      <c r="G2054" s="32"/>
    </row>
    <row r="2055" spans="1:7" x14ac:dyDescent="0.25">
      <c r="A2055" s="30">
        <v>9</v>
      </c>
      <c r="B2055" s="40" t="s">
        <v>2732</v>
      </c>
      <c r="C2055" s="39"/>
      <c r="D2055" s="38" t="s">
        <v>2952</v>
      </c>
      <c r="E2055" s="38" t="s">
        <v>3573</v>
      </c>
      <c r="F2055" s="32"/>
      <c r="G2055" s="32"/>
    </row>
    <row r="2056" spans="1:7" x14ac:dyDescent="0.25">
      <c r="A2056" s="30">
        <v>10</v>
      </c>
      <c r="B2056" s="40" t="s">
        <v>2733</v>
      </c>
      <c r="C2056" s="39"/>
      <c r="D2056" s="38" t="s">
        <v>3301</v>
      </c>
      <c r="E2056" s="38" t="s">
        <v>3574</v>
      </c>
      <c r="F2056" s="32"/>
      <c r="G2056" s="32"/>
    </row>
    <row r="2057" spans="1:7" ht="25.5" x14ac:dyDescent="0.25">
      <c r="A2057" s="30">
        <v>11</v>
      </c>
      <c r="B2057" s="40" t="s">
        <v>2734</v>
      </c>
      <c r="C2057" s="39"/>
      <c r="D2057" s="38">
        <v>365</v>
      </c>
      <c r="E2057" s="38">
        <f t="shared" si="47"/>
        <v>186.62153663661974</v>
      </c>
      <c r="F2057" s="32"/>
      <c r="G2057" s="32"/>
    </row>
    <row r="2058" spans="1:7" ht="25.5" x14ac:dyDescent="0.25">
      <c r="A2058" s="30">
        <v>12</v>
      </c>
      <c r="B2058" s="40" t="s">
        <v>2735</v>
      </c>
      <c r="C2058" s="39"/>
      <c r="D2058" s="38">
        <v>90</v>
      </c>
      <c r="E2058" s="38">
        <f t="shared" si="47"/>
        <v>46.016269307659663</v>
      </c>
      <c r="F2058" s="32"/>
      <c r="G2058" s="32"/>
    </row>
    <row r="2059" spans="1:7" x14ac:dyDescent="0.25">
      <c r="A2059" s="30">
        <v>13</v>
      </c>
      <c r="B2059" s="40" t="s">
        <v>2736</v>
      </c>
      <c r="C2059" s="39"/>
      <c r="D2059" s="38" t="s">
        <v>2688</v>
      </c>
      <c r="E2059" s="38" t="s">
        <v>3575</v>
      </c>
      <c r="F2059" s="32"/>
      <c r="G2059" s="32"/>
    </row>
    <row r="2060" spans="1:7" x14ac:dyDescent="0.25">
      <c r="A2060" s="30">
        <v>14</v>
      </c>
      <c r="B2060" s="40" t="s">
        <v>2737</v>
      </c>
      <c r="C2060" s="39"/>
      <c r="D2060" s="38" t="s">
        <v>2689</v>
      </c>
      <c r="E2060" s="38" t="s">
        <v>3576</v>
      </c>
      <c r="F2060" s="32"/>
      <c r="G2060" s="32"/>
    </row>
    <row r="2061" spans="1:7" x14ac:dyDescent="0.25">
      <c r="A2061" s="30">
        <v>15</v>
      </c>
      <c r="B2061" s="40" t="s">
        <v>2738</v>
      </c>
      <c r="C2061" s="39"/>
      <c r="D2061" s="38" t="s">
        <v>2949</v>
      </c>
      <c r="E2061" s="38" t="s">
        <v>3568</v>
      </c>
      <c r="F2061" s="32"/>
      <c r="G2061" s="32"/>
    </row>
    <row r="2062" spans="1:7" ht="25.5" x14ac:dyDescent="0.25">
      <c r="A2062" s="30">
        <v>16</v>
      </c>
      <c r="B2062" s="40" t="s">
        <v>2691</v>
      </c>
      <c r="C2062" s="39"/>
      <c r="D2062" s="38" t="s">
        <v>3302</v>
      </c>
      <c r="E2062" s="38" t="s">
        <v>3577</v>
      </c>
      <c r="F2062" s="32"/>
      <c r="G2062" s="32"/>
    </row>
    <row r="2063" spans="1:7" ht="25.5" x14ac:dyDescent="0.25">
      <c r="A2063" s="30">
        <v>17</v>
      </c>
      <c r="B2063" s="40" t="s">
        <v>2692</v>
      </c>
      <c r="C2063" s="39"/>
      <c r="D2063" s="38" t="s">
        <v>3303</v>
      </c>
      <c r="E2063" s="38" t="s">
        <v>3578</v>
      </c>
      <c r="F2063" s="32"/>
      <c r="G2063" s="32"/>
    </row>
    <row r="2064" spans="1:7" x14ac:dyDescent="0.25">
      <c r="A2064" s="30">
        <v>18</v>
      </c>
      <c r="B2064" s="40" t="s">
        <v>2693</v>
      </c>
      <c r="C2064" s="39"/>
      <c r="D2064" s="38" t="s">
        <v>2690</v>
      </c>
      <c r="E2064" s="38" t="s">
        <v>3579</v>
      </c>
      <c r="F2064" s="32"/>
      <c r="G2064" s="32"/>
    </row>
    <row r="2065" spans="1:7" ht="25.5" x14ac:dyDescent="0.25">
      <c r="A2065" s="30">
        <v>19</v>
      </c>
      <c r="B2065" s="40" t="s">
        <v>2694</v>
      </c>
      <c r="C2065" s="39"/>
      <c r="D2065" s="38" t="s">
        <v>2712</v>
      </c>
      <c r="E2065" s="38" t="s">
        <v>3580</v>
      </c>
      <c r="F2065" s="32"/>
      <c r="G2065" s="32"/>
    </row>
    <row r="2066" spans="1:7" x14ac:dyDescent="0.25">
      <c r="A2066" s="30">
        <v>20</v>
      </c>
      <c r="B2066" s="40" t="s">
        <v>105</v>
      </c>
      <c r="C2066" s="39"/>
      <c r="D2066" s="38" t="s">
        <v>3044</v>
      </c>
      <c r="E2066" s="38" t="s">
        <v>3581</v>
      </c>
      <c r="F2066" s="32"/>
      <c r="G2066" s="32"/>
    </row>
    <row r="2067" spans="1:7" x14ac:dyDescent="0.25">
      <c r="A2067" s="30">
        <v>21</v>
      </c>
      <c r="B2067" s="40" t="s">
        <v>3045</v>
      </c>
      <c r="C2067" s="39"/>
      <c r="D2067" s="38" t="s">
        <v>3046</v>
      </c>
      <c r="E2067" s="38" t="s">
        <v>3582</v>
      </c>
      <c r="F2067" s="32"/>
      <c r="G2067" s="32"/>
    </row>
    <row r="2068" spans="1:7" x14ac:dyDescent="0.25">
      <c r="A2068" s="30">
        <v>22</v>
      </c>
      <c r="B2068" s="40" t="s">
        <v>3300</v>
      </c>
      <c r="C2068" s="39"/>
      <c r="D2068" s="38" t="s">
        <v>3299</v>
      </c>
      <c r="E2068" s="38" t="s">
        <v>3583</v>
      </c>
      <c r="F2068" s="32"/>
      <c r="G2068" s="32"/>
    </row>
    <row r="2069" spans="1:7" x14ac:dyDescent="0.25">
      <c r="A2069" s="30"/>
      <c r="B2069" s="40"/>
      <c r="C2069" s="39"/>
      <c r="D2069" s="38"/>
      <c r="E2069" s="38"/>
      <c r="F2069" s="32"/>
      <c r="G2069" s="32"/>
    </row>
    <row r="2070" spans="1:7" x14ac:dyDescent="0.25">
      <c r="A2070" s="43" t="s">
        <v>2740</v>
      </c>
      <c r="B2070" s="40"/>
      <c r="C2070" s="39"/>
      <c r="D2070" s="38"/>
      <c r="E2070" s="38"/>
      <c r="F2070" s="32"/>
      <c r="G2070" s="32"/>
    </row>
    <row r="2071" spans="1:7" x14ac:dyDescent="0.25">
      <c r="A2071" s="30"/>
      <c r="B2071" s="40"/>
      <c r="C2071" s="39"/>
      <c r="D2071" s="38"/>
      <c r="E2071" s="38"/>
      <c r="F2071" s="32"/>
      <c r="G2071" s="32"/>
    </row>
    <row r="2072" spans="1:7" x14ac:dyDescent="0.25">
      <c r="A2072" s="30" t="s">
        <v>2491</v>
      </c>
      <c r="B2072" s="40" t="s">
        <v>2695</v>
      </c>
      <c r="C2072" s="39"/>
      <c r="D2072" s="38">
        <v>4</v>
      </c>
      <c r="E2072" s="38">
        <f t="shared" si="47"/>
        <v>2.045167524784874</v>
      </c>
      <c r="F2072" s="32"/>
      <c r="G2072" s="32"/>
    </row>
    <row r="2073" spans="1:7" ht="25.5" x14ac:dyDescent="0.25">
      <c r="A2073" s="44" t="s">
        <v>26</v>
      </c>
      <c r="B2073" s="40" t="s">
        <v>3320</v>
      </c>
      <c r="C2073" s="39"/>
      <c r="D2073" s="38">
        <v>4.8</v>
      </c>
      <c r="E2073" s="38">
        <f t="shared" si="47"/>
        <v>2.4542010297418488</v>
      </c>
      <c r="F2073" s="32"/>
      <c r="G2073" s="32"/>
    </row>
    <row r="2074" spans="1:7" x14ac:dyDescent="0.25">
      <c r="A2074" s="30" t="s">
        <v>2676</v>
      </c>
      <c r="B2074" s="40" t="s">
        <v>2696</v>
      </c>
      <c r="C2074" s="39"/>
      <c r="D2074" s="38">
        <v>10</v>
      </c>
      <c r="E2074" s="38">
        <f t="shared" si="47"/>
        <v>5.1129188119621851</v>
      </c>
      <c r="F2074" s="32"/>
      <c r="G2074" s="32"/>
    </row>
    <row r="2075" spans="1:7" x14ac:dyDescent="0.25">
      <c r="A2075" s="30" t="s">
        <v>2677</v>
      </c>
      <c r="B2075" s="40" t="s">
        <v>2697</v>
      </c>
      <c r="C2075" s="39"/>
      <c r="D2075" s="38">
        <v>2.2999999999999998</v>
      </c>
      <c r="E2075" s="38">
        <f t="shared" si="47"/>
        <v>1.1759713267513026</v>
      </c>
      <c r="F2075" s="32"/>
      <c r="G2075" s="32"/>
    </row>
    <row r="2076" spans="1:7" x14ac:dyDescent="0.25">
      <c r="A2076" s="30" t="s">
        <v>2678</v>
      </c>
      <c r="B2076" s="40" t="s">
        <v>2698</v>
      </c>
      <c r="C2076" s="39"/>
      <c r="D2076" s="38">
        <v>90</v>
      </c>
      <c r="E2076" s="38">
        <f t="shared" si="47"/>
        <v>46.016269307659663</v>
      </c>
      <c r="F2076" s="32"/>
      <c r="G2076" s="32"/>
    </row>
    <row r="2077" spans="1:7" x14ac:dyDescent="0.25">
      <c r="A2077" s="30" t="s">
        <v>2684</v>
      </c>
      <c r="B2077" s="40" t="s">
        <v>2699</v>
      </c>
      <c r="C2077" s="39"/>
      <c r="D2077" s="38"/>
      <c r="E2077" s="38"/>
      <c r="F2077" s="32"/>
      <c r="G2077" s="32"/>
    </row>
    <row r="2078" spans="1:7" ht="25.5" x14ac:dyDescent="0.25">
      <c r="A2078" s="30" t="s">
        <v>187</v>
      </c>
      <c r="B2078" s="40" t="s">
        <v>2700</v>
      </c>
      <c r="C2078" s="39"/>
      <c r="D2078" s="38">
        <v>4.17</v>
      </c>
      <c r="E2078" s="38">
        <f t="shared" ref="E2078:E2098" si="48">D2078/1.95583</f>
        <v>2.132087144588231</v>
      </c>
      <c r="F2078" s="32"/>
      <c r="G2078" s="32"/>
    </row>
    <row r="2079" spans="1:7" x14ac:dyDescent="0.25">
      <c r="A2079" s="30" t="s">
        <v>226</v>
      </c>
      <c r="B2079" s="40" t="s">
        <v>2701</v>
      </c>
      <c r="C2079" s="39"/>
      <c r="D2079" s="38">
        <v>16.670000000000002</v>
      </c>
      <c r="E2079" s="38">
        <f t="shared" si="48"/>
        <v>8.5232356595409637</v>
      </c>
      <c r="F2079" s="32"/>
      <c r="G2079" s="32"/>
    </row>
    <row r="2080" spans="1:7" x14ac:dyDescent="0.25">
      <c r="A2080" s="30" t="s">
        <v>2686</v>
      </c>
      <c r="B2080" s="40" t="s">
        <v>2702</v>
      </c>
      <c r="C2080" s="39"/>
      <c r="D2080" s="38">
        <v>0.3</v>
      </c>
      <c r="E2080" s="38">
        <f t="shared" si="48"/>
        <v>0.15338756435886555</v>
      </c>
      <c r="F2080" s="32"/>
      <c r="G2080" s="32"/>
    </row>
    <row r="2081" spans="1:7" x14ac:dyDescent="0.25">
      <c r="A2081" s="30" t="s">
        <v>1155</v>
      </c>
      <c r="B2081" s="40" t="s">
        <v>2703</v>
      </c>
      <c r="C2081" s="39"/>
      <c r="D2081" s="38"/>
      <c r="E2081" s="38">
        <f t="shared" si="48"/>
        <v>0</v>
      </c>
      <c r="F2081" s="32"/>
      <c r="G2081" s="32"/>
    </row>
    <row r="2082" spans="1:7" x14ac:dyDescent="0.25">
      <c r="A2082" s="30" t="s">
        <v>1156</v>
      </c>
      <c r="B2082" s="40" t="s">
        <v>2704</v>
      </c>
      <c r="C2082" s="39"/>
      <c r="D2082" s="38">
        <v>41.67</v>
      </c>
      <c r="E2082" s="38">
        <f t="shared" si="48"/>
        <v>21.305532689446427</v>
      </c>
      <c r="F2082" s="32"/>
      <c r="G2082" s="32"/>
    </row>
    <row r="2083" spans="1:7" x14ac:dyDescent="0.25">
      <c r="A2083" s="30" t="s">
        <v>1172</v>
      </c>
      <c r="B2083" s="40" t="s">
        <v>2705</v>
      </c>
      <c r="C2083" s="39"/>
      <c r="D2083" s="38">
        <v>16.670000000000002</v>
      </c>
      <c r="E2083" s="38">
        <f t="shared" si="48"/>
        <v>8.5232356595409637</v>
      </c>
      <c r="F2083" s="32"/>
      <c r="G2083" s="32"/>
    </row>
    <row r="2084" spans="1:7" x14ac:dyDescent="0.25">
      <c r="A2084" s="30" t="s">
        <v>1245</v>
      </c>
      <c r="B2084" s="40" t="s">
        <v>2706</v>
      </c>
      <c r="C2084" s="39"/>
      <c r="D2084" s="38">
        <v>41.67</v>
      </c>
      <c r="E2084" s="38">
        <f t="shared" si="48"/>
        <v>21.305532689446427</v>
      </c>
      <c r="F2084" s="32"/>
      <c r="G2084" s="32"/>
    </row>
    <row r="2085" spans="1:7" x14ac:dyDescent="0.25">
      <c r="A2085" s="30" t="s">
        <v>1307</v>
      </c>
      <c r="B2085" s="40" t="s">
        <v>2707</v>
      </c>
      <c r="C2085" s="39"/>
      <c r="D2085" s="38">
        <v>12.5</v>
      </c>
      <c r="E2085" s="38">
        <f t="shared" si="48"/>
        <v>6.3911485149527314</v>
      </c>
      <c r="F2085" s="32"/>
      <c r="G2085" s="32"/>
    </row>
    <row r="2086" spans="1:7" x14ac:dyDescent="0.25">
      <c r="A2086" s="30">
        <v>9</v>
      </c>
      <c r="B2086" s="40" t="s">
        <v>2708</v>
      </c>
      <c r="C2086" s="39"/>
      <c r="D2086" s="38">
        <v>7.0000000000000007E-2</v>
      </c>
      <c r="E2086" s="38">
        <f t="shared" si="48"/>
        <v>3.5790431683735295E-2</v>
      </c>
      <c r="F2086" s="32"/>
      <c r="G2086" s="32"/>
    </row>
    <row r="2087" spans="1:7" ht="38.25" x14ac:dyDescent="0.25">
      <c r="A2087" s="30">
        <v>10</v>
      </c>
      <c r="B2087" s="40" t="s">
        <v>2709</v>
      </c>
      <c r="C2087" s="39"/>
      <c r="D2087" s="38">
        <v>100</v>
      </c>
      <c r="E2087" s="38">
        <f t="shared" si="48"/>
        <v>51.129188119621851</v>
      </c>
      <c r="F2087" s="32"/>
      <c r="G2087" s="32"/>
    </row>
    <row r="2088" spans="1:7" ht="51" x14ac:dyDescent="0.25">
      <c r="A2088" s="30">
        <v>11</v>
      </c>
      <c r="B2088" s="40" t="s">
        <v>3285</v>
      </c>
      <c r="C2088" s="39"/>
      <c r="D2088" s="38" t="s">
        <v>2710</v>
      </c>
      <c r="E2088" s="38" t="s">
        <v>3584</v>
      </c>
      <c r="F2088" s="32"/>
      <c r="G2088" s="32"/>
    </row>
    <row r="2089" spans="1:7" ht="51" x14ac:dyDescent="0.25">
      <c r="A2089" s="30">
        <v>12</v>
      </c>
      <c r="B2089" s="40" t="s">
        <v>3286</v>
      </c>
      <c r="C2089" s="39"/>
      <c r="D2089" s="38" t="s">
        <v>2711</v>
      </c>
      <c r="E2089" s="38" t="s">
        <v>3569</v>
      </c>
      <c r="F2089" s="32"/>
      <c r="G2089" s="32"/>
    </row>
    <row r="2090" spans="1:7" ht="38.25" x14ac:dyDescent="0.25">
      <c r="A2090" s="30">
        <v>13</v>
      </c>
      <c r="B2090" s="40" t="s">
        <v>2935</v>
      </c>
      <c r="C2090" s="39"/>
      <c r="D2090" s="38" t="s">
        <v>2933</v>
      </c>
      <c r="E2090" s="38" t="s">
        <v>3585</v>
      </c>
      <c r="F2090" s="32"/>
      <c r="G2090" s="32"/>
    </row>
    <row r="2091" spans="1:7" ht="38.25" x14ac:dyDescent="0.25">
      <c r="A2091" s="30">
        <v>14</v>
      </c>
      <c r="B2091" s="40" t="s">
        <v>2936</v>
      </c>
      <c r="C2091" s="39"/>
      <c r="D2091" s="38" t="s">
        <v>2934</v>
      </c>
      <c r="E2091" s="38" t="s">
        <v>3586</v>
      </c>
      <c r="F2091" s="32"/>
      <c r="G2091" s="32"/>
    </row>
    <row r="2092" spans="1:7" x14ac:dyDescent="0.25">
      <c r="A2092" s="30">
        <v>15</v>
      </c>
      <c r="B2092" s="40" t="s">
        <v>2953</v>
      </c>
      <c r="C2092" s="39"/>
      <c r="D2092" s="38">
        <v>16.670000000000002</v>
      </c>
      <c r="E2092" s="38">
        <f t="shared" si="48"/>
        <v>8.5232356595409637</v>
      </c>
      <c r="F2092" s="32"/>
      <c r="G2092" s="32"/>
    </row>
    <row r="2093" spans="1:7" x14ac:dyDescent="0.25">
      <c r="A2093" s="30">
        <v>16</v>
      </c>
      <c r="B2093" s="40" t="s">
        <v>2953</v>
      </c>
      <c r="C2093" s="39"/>
      <c r="D2093" s="38">
        <v>25</v>
      </c>
      <c r="E2093" s="38">
        <f t="shared" si="48"/>
        <v>12.782297029905463</v>
      </c>
      <c r="F2093" s="32"/>
      <c r="G2093" s="32"/>
    </row>
    <row r="2094" spans="1:7" x14ac:dyDescent="0.25">
      <c r="A2094" s="30">
        <v>17</v>
      </c>
      <c r="B2094" s="40" t="s">
        <v>2953</v>
      </c>
      <c r="C2094" s="39"/>
      <c r="D2094" s="38">
        <v>41.67</v>
      </c>
      <c r="E2094" s="38">
        <f t="shared" si="48"/>
        <v>21.305532689446427</v>
      </c>
      <c r="F2094" s="32"/>
      <c r="G2094" s="32"/>
    </row>
    <row r="2095" spans="1:7" x14ac:dyDescent="0.25">
      <c r="A2095" s="30">
        <v>18</v>
      </c>
      <c r="B2095" s="40" t="s">
        <v>2953</v>
      </c>
      <c r="C2095" s="39"/>
      <c r="D2095" s="38">
        <v>100</v>
      </c>
      <c r="E2095" s="38">
        <f t="shared" si="48"/>
        <v>51.129188119621851</v>
      </c>
      <c r="F2095" s="32"/>
      <c r="G2095" s="32"/>
    </row>
    <row r="2096" spans="1:7" x14ac:dyDescent="0.25">
      <c r="A2096" s="30">
        <v>19</v>
      </c>
      <c r="B2096" s="40" t="s">
        <v>2954</v>
      </c>
      <c r="C2096" s="39"/>
      <c r="D2096" s="38">
        <v>10</v>
      </c>
      <c r="E2096" s="38">
        <f t="shared" si="48"/>
        <v>5.1129188119621851</v>
      </c>
      <c r="F2096" s="32"/>
      <c r="G2096" s="32"/>
    </row>
    <row r="2097" spans="1:7" x14ac:dyDescent="0.25">
      <c r="A2097" s="30">
        <v>20</v>
      </c>
      <c r="B2097" s="40" t="s">
        <v>2955</v>
      </c>
      <c r="C2097" s="39"/>
      <c r="D2097" s="38">
        <v>25</v>
      </c>
      <c r="E2097" s="38">
        <f t="shared" si="48"/>
        <v>12.782297029905463</v>
      </c>
      <c r="F2097" s="32"/>
      <c r="G2097" s="32"/>
    </row>
    <row r="2098" spans="1:7" ht="51.75" customHeight="1" x14ac:dyDescent="0.2">
      <c r="A2098" s="30">
        <v>21</v>
      </c>
      <c r="B2098" s="27" t="s">
        <v>2956</v>
      </c>
      <c r="C2098" s="27"/>
      <c r="D2098" s="38">
        <v>30</v>
      </c>
      <c r="E2098" s="38">
        <f t="shared" si="48"/>
        <v>15.338756435886555</v>
      </c>
      <c r="F2098" s="32"/>
      <c r="G2098" s="32"/>
    </row>
  </sheetData>
  <mergeCells count="7">
    <mergeCell ref="A1:G1"/>
    <mergeCell ref="A2:G2"/>
    <mergeCell ref="A6:A7"/>
    <mergeCell ref="B6:B7"/>
    <mergeCell ref="C6:C7"/>
    <mergeCell ref="D6:G6"/>
    <mergeCell ref="A3:G3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i.dalgacheva@umbal.local</cp:lastModifiedBy>
  <cp:lastPrinted>2019-06-03T12:05:22Z</cp:lastPrinted>
  <dcterms:created xsi:type="dcterms:W3CDTF">2019-05-29T08:54:45Z</dcterms:created>
  <dcterms:modified xsi:type="dcterms:W3CDTF">2026-06-09T07:35:48Z</dcterms:modified>
</cp:coreProperties>
</file>