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м. юни 2026 г\"/>
    </mc:Choice>
  </mc:AlternateContent>
  <bookViews>
    <workbookView xWindow="-105" yWindow="-105" windowWidth="23250" windowHeight="12570" activeTab="1"/>
  </bookViews>
  <sheets>
    <sheet name="Лист1" sheetId="3" r:id="rId1"/>
    <sheet name="HospitalPriceList" sheetId="2" r:id="rId2"/>
  </sheets>
  <externalReferences>
    <externalReference r:id="rId3"/>
  </externalReferences>
  <definedNames>
    <definedName name="_xlnm.Print_Area" localSheetId="1">HospitalPriceList!$B$40:$G$53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2" l="1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2" i="2"/>
  <c r="F43" i="2"/>
  <c r="F44" i="2"/>
  <c r="F45" i="2"/>
  <c r="F46" i="2"/>
  <c r="F47" i="2"/>
  <c r="F48" i="2"/>
  <c r="F49" i="2"/>
  <c r="F50" i="2"/>
  <c r="F51" i="2"/>
  <c r="F52" i="2"/>
  <c r="F53" i="2"/>
  <c r="F58" i="2"/>
  <c r="F59" i="2"/>
  <c r="F60" i="2"/>
  <c r="F61" i="2"/>
  <c r="F63" i="2"/>
  <c r="F64" i="2"/>
  <c r="F65" i="2"/>
  <c r="F66" i="2"/>
  <c r="F67" i="2"/>
  <c r="F68" i="2"/>
  <c r="F69" i="2"/>
  <c r="F70" i="2"/>
  <c r="F71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23" i="2"/>
  <c r="F14" i="2" l="1"/>
  <c r="F13" i="2"/>
  <c r="F12" i="2"/>
  <c r="F11" i="2"/>
  <c r="F10" i="2"/>
  <c r="F9" i="2"/>
  <c r="A2" i="2" l="1"/>
  <c r="B4" i="2"/>
</calcChain>
</file>

<file path=xl/sharedStrings.xml><?xml version="1.0" encoding="utf-8"?>
<sst xmlns="http://schemas.openxmlformats.org/spreadsheetml/2006/main" count="204" uniqueCount="138">
  <si>
    <t>(наименование на лечебното заведение)</t>
  </si>
  <si>
    <t>ЕИК: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</si>
  <si>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</si>
  <si>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</si>
  <si>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</si>
  <si>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</si>
  <si>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</si>
  <si>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</si>
  <si>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</si>
  <si>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</si>
  <si>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"СБР ВАРНА" АД, РАБОТИ СЪС СЛЕДНИТЕ КЛИНИЧНИ ПЪТЕКИ:</t>
  </si>
  <si>
    <t>1бр.</t>
  </si>
  <si>
    <t>1ден</t>
  </si>
  <si>
    <t>1 ден</t>
  </si>
  <si>
    <t xml:space="preserve">1 човек </t>
  </si>
  <si>
    <t>ДОПЛАЩАНЕ ЗА ПРИЕМ ПО ПРОГРАМА НА НОИ</t>
  </si>
  <si>
    <t>За един храноден</t>
  </si>
  <si>
    <t xml:space="preserve">1 храноден </t>
  </si>
  <si>
    <t>Еднократна такса резервация на човек</t>
  </si>
  <si>
    <t>Ваучер за предплатена услуга за частична кална апликация - 5 дни</t>
  </si>
  <si>
    <t>Ваучер за предплатена услуга за частична кална апликация - 7 дни</t>
  </si>
  <si>
    <t xml:space="preserve">Цени на платени медицински услуги </t>
  </si>
  <si>
    <t>Прегледи</t>
  </si>
  <si>
    <t>Първичен преглед от лекар</t>
  </si>
  <si>
    <t>1 бр.</t>
  </si>
  <si>
    <t>Вторичен преглед от лекар</t>
  </si>
  <si>
    <t>Измерване на кръвно налягане</t>
  </si>
  <si>
    <t>Мускулна инжекция</t>
  </si>
  <si>
    <t>Превръзка малка</t>
  </si>
  <si>
    <t xml:space="preserve">Голяма превръзка </t>
  </si>
  <si>
    <t>Индивидуална инхалация</t>
  </si>
  <si>
    <t>Компрес с луга</t>
  </si>
  <si>
    <t xml:space="preserve">Терапия с високочестотни екектромагнитни вълни на поле </t>
  </si>
  <si>
    <t>Процедури с нискочестотни/средночестотни токове на едно поле</t>
  </si>
  <si>
    <t>Електростимулация</t>
  </si>
  <si>
    <t>Магнитотерапия</t>
  </si>
  <si>
    <t xml:space="preserve">Светлолечение - Солукс </t>
  </si>
  <si>
    <t>КИНЕЗИТЕРАПИЯ</t>
  </si>
  <si>
    <t>ФИЗИОТЕРАПИЯ</t>
  </si>
  <si>
    <t>МАСАЖНИ ПРОЦЕДУРИ</t>
  </si>
  <si>
    <t>Частичен лечебен масаж ( 20 мин.)</t>
  </si>
  <si>
    <t>Лечебен масаж цяло тяло (45 мин.)</t>
  </si>
  <si>
    <t>Лечебен масаж цяло тяло (60 мин.)</t>
  </si>
  <si>
    <t xml:space="preserve">Масаж с вендузи </t>
  </si>
  <si>
    <t>Рефлекторен масаж</t>
  </si>
  <si>
    <t>Антицелулитен масаж  /30 мин./</t>
  </si>
  <si>
    <t>КАЛОЛЕЧЕНИЕ</t>
  </si>
  <si>
    <t>Кал цяло тяло</t>
  </si>
  <si>
    <t>1 бр</t>
  </si>
  <si>
    <t xml:space="preserve">Кал частична </t>
  </si>
  <si>
    <t xml:space="preserve">Закупуване на кал </t>
  </si>
  <si>
    <t>1 кг.</t>
  </si>
  <si>
    <t>Закупуване на луга</t>
  </si>
  <si>
    <t>1 лит.</t>
  </si>
  <si>
    <t>ХИДРОПРОЦЕДУРИ</t>
  </si>
  <si>
    <t xml:space="preserve"> Дълбока осцилация</t>
  </si>
  <si>
    <t xml:space="preserve">Подводен душов масаж </t>
  </si>
  <si>
    <t>Перлена вана</t>
  </si>
  <si>
    <t>Перлена вана  / ЛУГА, СОЛИ, ВОДОРАСЛИ/</t>
  </si>
  <si>
    <t>САУНА / престой 1 час/</t>
  </si>
  <si>
    <t>Диагностика</t>
  </si>
  <si>
    <t>Манипулации, инжекции и др.</t>
  </si>
  <si>
    <t>Лимфен дренаж</t>
  </si>
  <si>
    <t>Лечебна гимнастика (индивидуална)</t>
  </si>
  <si>
    <t>Ултразвук</t>
  </si>
  <si>
    <t>Детоксикатор</t>
  </si>
  <si>
    <t>Квантова терапия</t>
  </si>
  <si>
    <t>Фитнес</t>
  </si>
  <si>
    <t xml:space="preserve">Пост - изометрична релаксация /Пасивни упражнения с рехабилитатор/ </t>
  </si>
  <si>
    <t xml:space="preserve">Мануална терапия </t>
  </si>
  <si>
    <t>Избор на екип</t>
  </si>
  <si>
    <t>КП N:260.1 - престой 10 дни</t>
  </si>
  <si>
    <t xml:space="preserve">КП  N:261 - престой 10 дни </t>
  </si>
  <si>
    <t xml:space="preserve">КП  N:262.1- престой 7 дни </t>
  </si>
  <si>
    <t>КП №265.1 престой 7 дни</t>
  </si>
  <si>
    <t>КП №267 престой 7 дни</t>
  </si>
  <si>
    <t>КП  N:263.1 - престой 7 дни</t>
  </si>
  <si>
    <t xml:space="preserve">Ваучер за предплатена услуга, за лечебен масаж (частичен) 10мин.  -3 дни </t>
  </si>
  <si>
    <t xml:space="preserve">Ваучер за предплатена услуга, за лечебен масаж (частичен) 10 мин. -5 дни </t>
  </si>
  <si>
    <t xml:space="preserve">Ваучер за предплатена услуга, за лечебен масаж (частичен) 10 мин. -7 дни </t>
  </si>
  <si>
    <t xml:space="preserve">Ваучер за предплатена услуга, за лечебен масаж (частичен) 20 мин. -7 дни </t>
  </si>
  <si>
    <t xml:space="preserve">Ваучер за предплатена услуга, за лечебен масаж (частичен) 20 мин. -5 дни </t>
  </si>
  <si>
    <t>Потребителска такса на ден за пациенти приети по КП</t>
  </si>
  <si>
    <t>Ползване на самостоятелна стая- доплащане на ден</t>
  </si>
  <si>
    <t>* Лицата със заболявания и ТЕЛК решения, включени в прилжение №12  по чл. 37, ал.1 от ЗЗО, са  освободени от заплащане на потребителска такса /1.00 лв./</t>
  </si>
  <si>
    <t>*Лица пролежали 10 или повече дни в лечебно заведение не заплащат ПТ</t>
  </si>
  <si>
    <t>*Лица пролежали по малко от 10 календарни дни в лечебно заведение доплащат разликата от дните</t>
  </si>
  <si>
    <t>Халат под наем за целия престой / еднократно</t>
  </si>
  <si>
    <t xml:space="preserve">Доплащане за хавлиена кърпа голяма </t>
  </si>
  <si>
    <t xml:space="preserve">Доплащане за хавлиена кърпа малка </t>
  </si>
  <si>
    <t xml:space="preserve">Цени за платени услуги извън пакета заплащан от НЗОК: </t>
  </si>
  <si>
    <t>Деца до 2 г. –безплатни нощувки и не ползват никакви услуги</t>
  </si>
  <si>
    <t>Деца от 2 г. до 12 г. на допълнително легло, настанено с двама възрастни-50 % от съответната цена за възрастен</t>
  </si>
  <si>
    <t>Деца от 2 г. до 12 г. на редовно легло-заплаща се 70 % от съответната цена за възрастен</t>
  </si>
  <si>
    <t xml:space="preserve"> 1 ден</t>
  </si>
  <si>
    <t xml:space="preserve">Свободен прием на пациент  </t>
  </si>
  <si>
    <t>Такса обработка на документи</t>
  </si>
  <si>
    <t>цена в лв</t>
  </si>
  <si>
    <t>Избор на стая тип А 1, подобрени битови условия на ден на човек</t>
  </si>
  <si>
    <t>Избор на меню на човек на ден</t>
  </si>
  <si>
    <t>Доплащане за хладилник на ден на човек</t>
  </si>
  <si>
    <t>Доплащане за климатик на ден на човек</t>
  </si>
  <si>
    <t>Доплащане за телевизор на ден на човек</t>
  </si>
  <si>
    <t>легло в стaя тип А - единична стая на ден / В цената е включена закуска и вечеря</t>
  </si>
  <si>
    <t>легло в стaя тип А  - двойна стая на ден на човек/ В цената е включена закуска и вечеря</t>
  </si>
  <si>
    <t>легло в стaя тип Б- единична стая на ден / В цената е включена закуска</t>
  </si>
  <si>
    <t>легло в стaя тип Б- двойна стая на ден на човек / В цената е включена закуска</t>
  </si>
  <si>
    <t>Процедурен чаршаф</t>
  </si>
  <si>
    <t>Доплащане за подобрени битови условия :</t>
  </si>
  <si>
    <r>
      <t xml:space="preserve">За периода </t>
    </r>
    <r>
      <rPr>
        <b/>
        <sz val="12"/>
        <rFont val="Times New Roman"/>
        <family val="1"/>
        <charset val="204"/>
      </rPr>
      <t>15.06-30.06.2026г.</t>
    </r>
    <r>
      <rPr>
        <sz val="12"/>
        <rFont val="Times New Roman"/>
        <family val="1"/>
        <charset val="204"/>
      </rPr>
      <t xml:space="preserve"> се доплаща еднократно СПА Пакет който включва: използване на сауна - 1 час, 2 посещения на фитнес, 1 детоксикатор и използване на басейн за целия престой</t>
    </r>
  </si>
  <si>
    <t>Доплащане при лечение по КП-избор помещение за настаняване/категория стая/ с включени подобрени битови условия на ден болничен престой за едно легло-стаи тип А за периода 15.06-10.09.2026 г.</t>
  </si>
  <si>
    <t>Доплащане при лечение по КП-избор помещение за настаняване/категория стая/ с включени подобрени битови условия на ден болничен престой за едно легло-стаи тип А 1 за периода 15.06-10.09.2026 г.</t>
  </si>
  <si>
    <t>Доплащане при лечение по КП-стаи ТИП Б за периода 15.06-10.09.2026 г.</t>
  </si>
  <si>
    <t>Доплащане при лечение по КП-стаи ТИП Б1 за периода 15.06-10.09.2026 г.-само потребителска такса</t>
  </si>
  <si>
    <t>103552026</t>
  </si>
  <si>
    <t>Регистрационнен Код:</t>
  </si>
  <si>
    <t>0306232016</t>
  </si>
  <si>
    <t xml:space="preserve">Код Област: </t>
  </si>
  <si>
    <t>03</t>
  </si>
  <si>
    <t>(трите имена на лицето, представляващо лечебното заведение)</t>
  </si>
  <si>
    <t>Обл:</t>
  </si>
  <si>
    <t>Варна</t>
  </si>
  <si>
    <t>Община:</t>
  </si>
  <si>
    <t>Град:</t>
  </si>
  <si>
    <t>(адрес на лечебното заведение)</t>
  </si>
  <si>
    <t>ул.</t>
  </si>
  <si>
    <t>сп. Журналист</t>
  </si>
  <si>
    <t>№:</t>
  </si>
  <si>
    <t>ж.к</t>
  </si>
  <si>
    <t>к.к. Златни пясъци</t>
  </si>
  <si>
    <t>(трите имена на лицето за контакти)</t>
  </si>
  <si>
    <t>имейл:</t>
  </si>
  <si>
    <t>sbr_termal@abv.bg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</si>
  <si>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</si>
  <si>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услуги)-https://sbrtermal.eu/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</si>
  <si>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 Регистратура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</si>
  <si>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 касов бон, фактура</t>
  </si>
  <si>
    <t xml:space="preserve"> " СБР ВАРНА" 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</si>
</sst>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[$€-1]_-;\-* #,##0.00\ [$€-1]_-;_-* &quot;-&quot;??\ [$€-1]_-;_-@_-"/>
    <numFmt numFmtId="165" formatCode="_-* #,##0.00\ [$лв.-402]_-;\-* #,##0.00\ [$лв.-402]_-;_-* &quot;-&quot;??\ [$лв.-402]_-;_-@_-"/>
  </numFmts>
  <fonts count="22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u/>
      <sz val="12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u/>
      <sz val="16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medium">
        <color indexed="64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/>
      <right/>
      <top/>
      <bottom style="medium">
        <color indexed="64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theme="0" tint="-0.499984740745262"/>
      </top>
      <bottom/>
      <diagonal/>
    </border>
    <border>
      <left/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/>
      <bottom style="thin">
        <color theme="2" tint="-0.4999847407452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17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4" fontId="6" fillId="0" borderId="1" xfId="0" applyNumberFormat="1" applyFont="1" applyBorder="1" applyAlignment="1">
      <alignment horizontal="right" vertical="center"/>
    </xf>
    <xf numFmtId="4" fontId="6" fillId="2" borderId="1" xfId="0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right" vertical="center"/>
    </xf>
    <xf numFmtId="4" fontId="6" fillId="0" borderId="2" xfId="0" applyNumberFormat="1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4" fontId="6" fillId="0" borderId="9" xfId="0" applyNumberFormat="1" applyFont="1" applyBorder="1" applyAlignment="1">
      <alignment vertical="center"/>
    </xf>
    <xf numFmtId="0" fontId="6" fillId="0" borderId="6" xfId="0" applyFont="1" applyBorder="1" applyAlignment="1">
      <alignment vertical="center"/>
    </xf>
    <xf numFmtId="4" fontId="6" fillId="0" borderId="9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4" fontId="6" fillId="0" borderId="11" xfId="0" applyNumberFormat="1" applyFont="1" applyBorder="1" applyAlignment="1">
      <alignment horizontal="right" vertical="center"/>
    </xf>
    <xf numFmtId="4" fontId="6" fillId="0" borderId="12" xfId="0" applyNumberFormat="1" applyFont="1" applyBorder="1" applyAlignment="1">
      <alignment vertical="center"/>
    </xf>
    <xf numFmtId="0" fontId="6" fillId="2" borderId="8" xfId="0" applyFont="1" applyFill="1" applyBorder="1" applyAlignment="1">
      <alignment vertical="center"/>
    </xf>
    <xf numFmtId="165" fontId="6" fillId="0" borderId="1" xfId="0" applyNumberFormat="1" applyFont="1" applyBorder="1" applyAlignment="1">
      <alignment horizontal="right" vertical="center"/>
    </xf>
    <xf numFmtId="165" fontId="6" fillId="0" borderId="11" xfId="0" applyNumberFormat="1" applyFont="1" applyBorder="1" applyAlignment="1">
      <alignment horizontal="right" vertical="center"/>
    </xf>
    <xf numFmtId="165" fontId="6" fillId="0" borderId="1" xfId="0" applyNumberFormat="1" applyFont="1" applyBorder="1" applyAlignment="1">
      <alignment horizontal="right" vertical="center" wrapText="1"/>
    </xf>
    <xf numFmtId="0" fontId="6" fillId="0" borderId="15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18" xfId="0" applyFont="1" applyBorder="1" applyAlignment="1">
      <alignment horizontal="center" vertical="center" wrapText="1"/>
    </xf>
    <xf numFmtId="4" fontId="6" fillId="0" borderId="20" xfId="0" applyNumberFormat="1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6" fillId="0" borderId="22" xfId="0" applyFont="1" applyBorder="1" applyAlignment="1">
      <alignment horizontal="center" vertical="center" wrapText="1"/>
    </xf>
    <xf numFmtId="165" fontId="6" fillId="0" borderId="22" xfId="0" applyNumberFormat="1" applyFont="1" applyBorder="1" applyAlignment="1">
      <alignment horizontal="right" vertical="center"/>
    </xf>
    <xf numFmtId="4" fontId="6" fillId="0" borderId="24" xfId="0" applyNumberFormat="1" applyFont="1" applyBorder="1" applyAlignment="1">
      <alignment vertical="center"/>
    </xf>
    <xf numFmtId="0" fontId="6" fillId="0" borderId="6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4" fontId="6" fillId="0" borderId="18" xfId="0" applyNumberFormat="1" applyFont="1" applyBorder="1" applyAlignment="1">
      <alignment horizontal="right" vertical="center"/>
    </xf>
    <xf numFmtId="4" fontId="6" fillId="0" borderId="22" xfId="0" applyNumberFormat="1" applyFont="1" applyBorder="1" applyAlignment="1">
      <alignment horizontal="right" vertical="center"/>
    </xf>
    <xf numFmtId="0" fontId="6" fillId="0" borderId="28" xfId="0" applyFont="1" applyBorder="1" applyAlignment="1">
      <alignment vertical="center" wrapText="1"/>
    </xf>
    <xf numFmtId="0" fontId="6" fillId="0" borderId="28" xfId="0" applyFont="1" applyBorder="1" applyAlignment="1">
      <alignment horizontal="center" vertical="center" wrapText="1"/>
    </xf>
    <xf numFmtId="4" fontId="6" fillId="0" borderId="28" xfId="0" applyNumberFormat="1" applyFont="1" applyBorder="1" applyAlignment="1">
      <alignment horizontal="right" vertical="center"/>
    </xf>
    <xf numFmtId="165" fontId="6" fillId="0" borderId="28" xfId="0" applyNumberFormat="1" applyFont="1" applyBorder="1" applyAlignment="1">
      <alignment horizontal="right" vertical="center"/>
    </xf>
    <xf numFmtId="4" fontId="6" fillId="0" borderId="30" xfId="0" applyNumberFormat="1" applyFont="1" applyBorder="1" applyAlignment="1">
      <alignment vertical="center"/>
    </xf>
    <xf numFmtId="0" fontId="11" fillId="0" borderId="27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6" fillId="2" borderId="17" xfId="0" applyFont="1" applyFill="1" applyBorder="1" applyAlignment="1">
      <alignment vertical="center"/>
    </xf>
    <xf numFmtId="0" fontId="6" fillId="0" borderId="31" xfId="0" applyFont="1" applyBorder="1" applyAlignment="1">
      <alignment vertical="center"/>
    </xf>
    <xf numFmtId="0" fontId="6" fillId="0" borderId="18" xfId="0" applyFont="1" applyBorder="1" applyAlignment="1">
      <alignment vertical="center" wrapText="1"/>
    </xf>
    <xf numFmtId="0" fontId="9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6" fillId="0" borderId="32" xfId="0" applyFont="1" applyBorder="1" applyAlignment="1">
      <alignment vertical="center"/>
    </xf>
    <xf numFmtId="0" fontId="6" fillId="0" borderId="16" xfId="0" applyFont="1" applyBorder="1" applyAlignment="1">
      <alignment vertical="center" wrapText="1"/>
    </xf>
    <xf numFmtId="0" fontId="6" fillId="0" borderId="34" xfId="0" applyFont="1" applyBorder="1" applyAlignment="1">
      <alignment vertical="center" wrapText="1"/>
    </xf>
    <xf numFmtId="0" fontId="13" fillId="0" borderId="33" xfId="0" applyFont="1" applyBorder="1" applyAlignment="1">
      <alignment horizontal="center" vertical="center"/>
    </xf>
    <xf numFmtId="0" fontId="6" fillId="0" borderId="35" xfId="0" applyFont="1" applyBorder="1" applyAlignment="1">
      <alignment vertical="center"/>
    </xf>
    <xf numFmtId="0" fontId="5" fillId="0" borderId="18" xfId="0" applyFont="1" applyBorder="1" applyAlignment="1">
      <alignment horizontal="right" vertical="center" wrapText="1"/>
    </xf>
    <xf numFmtId="0" fontId="5" fillId="0" borderId="20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4" fontId="6" fillId="0" borderId="36" xfId="0" applyNumberFormat="1" applyFont="1" applyBorder="1" applyAlignment="1">
      <alignment horizontal="right" vertical="center"/>
    </xf>
    <xf numFmtId="0" fontId="6" fillId="0" borderId="15" xfId="0" applyFont="1" applyBorder="1" applyAlignment="1">
      <alignment vertical="center" wrapText="1"/>
    </xf>
    <xf numFmtId="0" fontId="6" fillId="0" borderId="37" xfId="0" applyFont="1" applyBorder="1" applyAlignment="1">
      <alignment horizontal="center" vertical="center" wrapText="1"/>
    </xf>
    <xf numFmtId="4" fontId="6" fillId="0" borderId="39" xfId="0" applyNumberFormat="1" applyFont="1" applyBorder="1" applyAlignment="1">
      <alignment horizontal="right" vertical="center"/>
    </xf>
    <xf numFmtId="0" fontId="14" fillId="0" borderId="40" xfId="0" applyFont="1" applyBorder="1" applyAlignment="1">
      <alignment horizontal="left" vertical="center"/>
    </xf>
    <xf numFmtId="0" fontId="6" fillId="0" borderId="42" xfId="0" applyFont="1" applyBorder="1" applyAlignment="1">
      <alignment horizontal="center" vertical="center" wrapText="1"/>
    </xf>
    <xf numFmtId="0" fontId="14" fillId="0" borderId="40" xfId="0" applyFont="1" applyBorder="1" applyAlignment="1">
      <alignment vertical="center" wrapText="1"/>
    </xf>
    <xf numFmtId="0" fontId="14" fillId="0" borderId="41" xfId="0" applyFont="1" applyBorder="1" applyAlignment="1">
      <alignment vertical="center" wrapText="1"/>
    </xf>
    <xf numFmtId="165" fontId="6" fillId="0" borderId="45" xfId="0" applyNumberFormat="1" applyFont="1" applyBorder="1" applyAlignment="1">
      <alignment horizontal="right" vertical="center"/>
    </xf>
    <xf numFmtId="0" fontId="6" fillId="0" borderId="44" xfId="0" applyFont="1" applyBorder="1" applyAlignment="1">
      <alignment horizontal="center" vertical="center" wrapText="1"/>
    </xf>
    <xf numFmtId="165" fontId="6" fillId="0" borderId="46" xfId="0" applyNumberFormat="1" applyFont="1" applyBorder="1" applyAlignment="1">
      <alignment horizontal="right" vertical="center"/>
    </xf>
    <xf numFmtId="165" fontId="6" fillId="0" borderId="2" xfId="0" applyNumberFormat="1" applyFont="1" applyBorder="1" applyAlignment="1">
      <alignment horizontal="right" vertical="center"/>
    </xf>
    <xf numFmtId="165" fontId="6" fillId="0" borderId="18" xfId="0" applyNumberFormat="1" applyFont="1" applyBorder="1" applyAlignment="1">
      <alignment horizontal="right" vertical="center"/>
    </xf>
    <xf numFmtId="0" fontId="12" fillId="0" borderId="47" xfId="0" applyFont="1" applyBorder="1" applyAlignment="1">
      <alignment vertical="center" wrapText="1"/>
    </xf>
    <xf numFmtId="165" fontId="6" fillId="0" borderId="0" xfId="0" applyNumberFormat="1" applyFont="1" applyBorder="1" applyAlignment="1">
      <alignment horizontal="right" vertical="center"/>
    </xf>
    <xf numFmtId="0" fontId="12" fillId="0" borderId="48" xfId="0" applyFont="1" applyBorder="1" applyAlignment="1">
      <alignment vertical="center" wrapText="1"/>
    </xf>
    <xf numFmtId="0" fontId="6" fillId="0" borderId="49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4" fontId="6" fillId="0" borderId="50" xfId="0" applyNumberFormat="1" applyFont="1" applyBorder="1" applyAlignment="1">
      <alignment vertical="center"/>
    </xf>
    <xf numFmtId="4" fontId="6" fillId="0" borderId="51" xfId="0" applyNumberFormat="1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164" fontId="6" fillId="2" borderId="1" xfId="0" applyNumberFormat="1" applyFont="1" applyFill="1" applyBorder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165" fontId="5" fillId="0" borderId="19" xfId="0" applyNumberFormat="1" applyFont="1" applyBorder="1" applyAlignment="1">
      <alignment horizontal="right" vertical="center" wrapText="1"/>
    </xf>
    <xf numFmtId="165" fontId="6" fillId="0" borderId="23" xfId="0" applyNumberFormat="1" applyFont="1" applyBorder="1" applyAlignment="1">
      <alignment horizontal="right" vertical="center"/>
    </xf>
    <xf numFmtId="165" fontId="6" fillId="2" borderId="13" xfId="0" applyNumberFormat="1" applyFont="1" applyFill="1" applyBorder="1" applyAlignment="1">
      <alignment horizontal="right" vertical="center"/>
    </xf>
    <xf numFmtId="165" fontId="6" fillId="0" borderId="13" xfId="0" applyNumberFormat="1" applyFont="1" applyBorder="1" applyAlignment="1">
      <alignment horizontal="right" vertical="center"/>
    </xf>
    <xf numFmtId="165" fontId="6" fillId="0" borderId="14" xfId="0" applyNumberFormat="1" applyFont="1" applyBorder="1" applyAlignment="1">
      <alignment horizontal="right" vertical="center"/>
    </xf>
    <xf numFmtId="165" fontId="6" fillId="0" borderId="29" xfId="0" applyNumberFormat="1" applyFont="1" applyBorder="1" applyAlignment="1">
      <alignment horizontal="right" vertical="center"/>
    </xf>
    <xf numFmtId="165" fontId="6" fillId="0" borderId="19" xfId="0" applyNumberFormat="1" applyFont="1" applyBorder="1" applyAlignment="1">
      <alignment horizontal="right" vertical="center"/>
    </xf>
    <xf numFmtId="165" fontId="6" fillId="0" borderId="26" xfId="0" applyNumberFormat="1" applyFont="1" applyBorder="1" applyAlignment="1">
      <alignment horizontal="right" vertical="center"/>
    </xf>
    <xf numFmtId="164" fontId="6" fillId="0" borderId="1" xfId="0" applyNumberFormat="1" applyFont="1" applyBorder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164" fontId="5" fillId="0" borderId="18" xfId="0" applyNumberFormat="1" applyFont="1" applyBorder="1" applyAlignment="1">
      <alignment horizontal="right" vertical="center" wrapText="1"/>
    </xf>
    <xf numFmtId="164" fontId="6" fillId="0" borderId="22" xfId="0" applyNumberFormat="1" applyFont="1" applyBorder="1" applyAlignment="1">
      <alignment horizontal="right" vertical="center"/>
    </xf>
    <xf numFmtId="164" fontId="6" fillId="0" borderId="11" xfId="0" applyNumberFormat="1" applyFont="1" applyBorder="1" applyAlignment="1">
      <alignment horizontal="right" vertical="center"/>
    </xf>
    <xf numFmtId="164" fontId="6" fillId="0" borderId="28" xfId="0" applyNumberFormat="1" applyFont="1" applyBorder="1" applyAlignment="1">
      <alignment horizontal="right" vertical="center"/>
    </xf>
    <xf numFmtId="164" fontId="6" fillId="0" borderId="0" xfId="0" applyNumberFormat="1" applyFont="1" applyBorder="1" applyAlignment="1">
      <alignment horizontal="right" vertical="center"/>
    </xf>
    <xf numFmtId="164" fontId="6" fillId="0" borderId="49" xfId="0" applyNumberFormat="1" applyFont="1" applyBorder="1" applyAlignment="1">
      <alignment horizontal="right" vertical="center"/>
    </xf>
    <xf numFmtId="164" fontId="6" fillId="0" borderId="44" xfId="0" applyNumberFormat="1" applyFont="1" applyBorder="1" applyAlignment="1">
      <alignment horizontal="right" vertical="center"/>
    </xf>
    <xf numFmtId="164" fontId="6" fillId="0" borderId="2" xfId="0" applyNumberFormat="1" applyFont="1" applyBorder="1" applyAlignment="1">
      <alignment horizontal="right" vertical="center"/>
    </xf>
    <xf numFmtId="164" fontId="1" fillId="0" borderId="25" xfId="0" applyNumberFormat="1" applyFont="1" applyBorder="1" applyAlignment="1">
      <alignment vertical="center"/>
    </xf>
    <xf numFmtId="164" fontId="1" fillId="0" borderId="0" xfId="0" applyNumberFormat="1" applyFont="1" applyAlignment="1">
      <alignment vertical="center"/>
    </xf>
    <xf numFmtId="164" fontId="6" fillId="0" borderId="18" xfId="0" applyNumberFormat="1" applyFont="1" applyBorder="1" applyAlignment="1">
      <alignment horizontal="right" vertical="center"/>
    </xf>
    <xf numFmtId="164" fontId="6" fillId="0" borderId="38" xfId="0" applyNumberFormat="1" applyFont="1" applyBorder="1" applyAlignment="1">
      <alignment horizontal="right" vertical="center"/>
    </xf>
    <xf numFmtId="164" fontId="6" fillId="0" borderId="43" xfId="0" applyNumberFormat="1" applyFont="1" applyBorder="1" applyAlignment="1">
      <alignment horizontal="right" vertical="center"/>
    </xf>
    <xf numFmtId="164" fontId="6" fillId="0" borderId="25" xfId="0" applyNumberFormat="1" applyFont="1" applyBorder="1" applyAlignment="1">
      <alignment horizontal="right" vertical="center"/>
    </xf>
    <xf numFmtId="164" fontId="6" fillId="0" borderId="0" xfId="0" applyNumberFormat="1" applyFont="1" applyBorder="1" applyAlignment="1">
      <alignment vertical="center"/>
    </xf>
    <xf numFmtId="0" fontId="6" fillId="0" borderId="44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7" fillId="0" borderId="61" xfId="0" applyFont="1" applyBorder="1" applyAlignment="1">
      <alignment horizontal="center" vertical="top" wrapText="1"/>
    </xf>
    <xf numFmtId="0" fontId="17" fillId="0" borderId="62" xfId="0" applyFont="1" applyBorder="1" applyAlignment="1">
      <alignment horizontal="center" vertical="top" wrapText="1"/>
    </xf>
    <xf numFmtId="0" fontId="17" fillId="0" borderId="63" xfId="0" applyFont="1" applyBorder="1" applyAlignment="1">
      <alignment horizontal="center" vertical="top" wrapText="1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18" fillId="0" borderId="63" xfId="0" applyFont="1" applyBorder="1" applyAlignment="1">
      <alignment horizontal="left" vertical="center"/>
    </xf>
    <xf numFmtId="0" fontId="20" fillId="0" borderId="53" xfId="1" applyFont="1" applyBorder="1" applyAlignment="1">
      <alignment horizontal="center" vertical="top"/>
    </xf>
    <xf numFmtId="0" fontId="18" fillId="0" borderId="54" xfId="0" applyFont="1" applyBorder="1" applyAlignment="1">
      <alignment horizontal="center" vertical="top"/>
    </xf>
    <xf numFmtId="0" fontId="18" fillId="0" borderId="55" xfId="0" applyFont="1" applyBorder="1" applyAlignment="1">
      <alignment horizontal="center" vertical="top"/>
    </xf>
    <xf numFmtId="0" fontId="17" fillId="0" borderId="61" xfId="0" applyFont="1" applyBorder="1" applyAlignment="1">
      <alignment horizontal="left" vertical="top"/>
    </xf>
    <xf numFmtId="0" fontId="17" fillId="0" borderId="62" xfId="0" applyFont="1" applyBorder="1" applyAlignment="1">
      <alignment horizontal="left" vertical="top"/>
    </xf>
    <xf numFmtId="0" fontId="17" fillId="0" borderId="63" xfId="0" applyFont="1" applyBorder="1" applyAlignment="1">
      <alignment horizontal="left" vertical="top"/>
    </xf>
    <xf numFmtId="0" fontId="17" fillId="0" borderId="56" xfId="0" applyFont="1" applyBorder="1" applyAlignment="1">
      <alignment horizontal="center" vertical="top"/>
    </xf>
    <xf numFmtId="0" fontId="17" fillId="0" borderId="52" xfId="0" applyFont="1" applyBorder="1" applyAlignment="1">
      <alignment horizontal="center" vertical="top"/>
    </xf>
    <xf numFmtId="0" fontId="17" fillId="0" borderId="57" xfId="0" applyFont="1" applyBorder="1" applyAlignment="1">
      <alignment horizontal="center" vertical="top"/>
    </xf>
    <xf numFmtId="0" fontId="18" fillId="0" borderId="56" xfId="0" applyFont="1" applyBorder="1" applyAlignment="1">
      <alignment horizontal="center" vertical="center"/>
    </xf>
    <xf numFmtId="0" fontId="18" fillId="0" borderId="52" xfId="0" applyFont="1" applyBorder="1" applyAlignment="1">
      <alignment horizontal="center" vertical="center"/>
    </xf>
    <xf numFmtId="0" fontId="18" fillId="0" borderId="57" xfId="0" applyFont="1" applyBorder="1" applyAlignment="1">
      <alignment horizontal="center" vertical="center"/>
    </xf>
    <xf numFmtId="0" fontId="17" fillId="0" borderId="56" xfId="0" applyFont="1" applyBorder="1" applyAlignment="1">
      <alignment horizontal="center" vertical="center"/>
    </xf>
    <xf numFmtId="0" fontId="17" fillId="0" borderId="52" xfId="0" applyFont="1" applyBorder="1" applyAlignment="1">
      <alignment horizontal="center" vertical="center"/>
    </xf>
    <xf numFmtId="0" fontId="17" fillId="0" borderId="57" xfId="0" applyFont="1" applyBorder="1" applyAlignment="1">
      <alignment horizontal="center" vertical="center"/>
    </xf>
    <xf numFmtId="0" fontId="0" fillId="0" borderId="0" xfId="0"/>
    <xf numFmtId="0" fontId="15" fillId="0" borderId="0" xfId="0" applyFont="1" applyAlignment="1">
      <alignment vertical="top" wrapText="1"/>
    </xf>
    <xf numFmtId="0" fontId="16" fillId="0" borderId="56" xfId="0" applyFont="1" applyBorder="1" applyAlignment="1">
      <alignment horizontal="right" vertical="center"/>
    </xf>
    <xf numFmtId="0" fontId="16" fillId="0" borderId="52" xfId="0" applyFont="1" applyBorder="1" applyAlignment="1">
      <alignment horizontal="right" vertical="center"/>
    </xf>
    <xf numFmtId="0" fontId="16" fillId="0" borderId="58" xfId="0" applyFont="1" applyBorder="1" applyAlignment="1">
      <alignment horizontal="right" vertical="center"/>
    </xf>
    <xf numFmtId="0" fontId="16" fillId="0" borderId="59" xfId="0" applyFont="1" applyBorder="1" applyAlignment="1">
      <alignment horizontal="right" vertical="center"/>
    </xf>
    <xf numFmtId="0" fontId="18" fillId="0" borderId="57" xfId="0" applyFont="1" applyBorder="1" applyAlignment="1">
      <alignment horizontal="center" vertical="center"/>
    </xf>
    <xf numFmtId="0" fontId="16" fillId="0" borderId="52" xfId="0" applyFont="1" applyBorder="1" applyAlignment="1">
      <alignment horizontal="center" vertical="center"/>
    </xf>
    <xf numFmtId="0" fontId="18" fillId="0" borderId="52" xfId="0" applyFont="1" applyBorder="1" applyAlignment="1">
      <alignment horizontal="center" vertical="center"/>
    </xf>
    <xf numFmtId="0" fontId="18" fillId="0" borderId="59" xfId="0" applyFont="1" applyBorder="1" applyAlignment="1">
      <alignment horizontal="center" vertical="center"/>
    </xf>
    <xf numFmtId="0" fontId="18" fillId="0" borderId="59" xfId="0" applyFont="1" applyBorder="1" applyAlignment="1">
      <alignment horizontal="right" vertical="center"/>
    </xf>
    <xf numFmtId="0" fontId="18" fillId="0" borderId="60" xfId="0" applyFont="1" applyBorder="1" applyAlignment="1">
      <alignment horizontal="right" vertical="top"/>
    </xf>
    <xf numFmtId="0" fontId="19" fillId="0" borderId="59" xfId="1" applyBorder="1" applyAlignment="1">
      <alignment horizontal="center" vertical="center"/>
    </xf>
    <xf numFmtId="0" fontId="16" fillId="0" borderId="64" xfId="0" applyFont="1" applyBorder="1" applyAlignment="1">
      <alignment horizontal="right" vertical="center"/>
    </xf>
    <xf numFmtId="49" fontId="16" fillId="0" borderId="65" xfId="0" applyNumberFormat="1" applyFont="1" applyBorder="1" applyAlignment="1">
      <alignment horizontal="center" vertical="center"/>
    </xf>
    <xf numFmtId="0" fontId="16" fillId="0" borderId="65" xfId="0" applyFont="1" applyBorder="1" applyAlignment="1">
      <alignment horizontal="right" vertical="center"/>
    </xf>
    <xf numFmtId="49" fontId="18" fillId="0" borderId="66" xfId="0" applyNumberFormat="1" applyFont="1" applyBorder="1" applyAlignment="1">
      <alignment horizontal="center" vertical="center"/>
    </xf>
    <xf numFmtId="0" fontId="21" fillId="0" borderId="67" xfId="0" applyFont="1" applyBorder="1" applyAlignment="1">
      <alignment horizontal="center" vertical="center"/>
    </xf>
    <xf numFmtId="0" fontId="21" fillId="0" borderId="68" xfId="0" applyFont="1" applyBorder="1" applyAlignment="1">
      <alignment horizontal="center" vertical="center"/>
    </xf>
    <xf numFmtId="0" fontId="21" fillId="0" borderId="69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zdravkova\AppData\Local\Microsoft\Windows\INetCache\Content.Outlook\HOHVM9WQ\&#1055;&#1088;&#1080;&#1083;&#1086;&#1078;&#1077;&#1085;&#1080;&#1103;%20&#1094;&#1077;&#1085;&#1086;&#1088;&#1072;&#1079;&#1087;&#1080;&#1089;%20&#1095;&#1083;.%2098%20&#1047;&#1051;&#1047;%20%20-%202022%20&#1075;.&#1076;&#1077;&#1082;&#1077;&#1084;&#1074;&#1088;&#1080;%20(00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Hospital"/>
      <sheetName val="HospitalPriceList"/>
      <sheetName val="Лист1"/>
    </sheetNames>
    <sheetDataSet>
      <sheetData sheetId="0" refreshError="1">
        <row r="1">
          <cell r="A1" t="str">
            <v>"CБР ВАРНА" АД</v>
          </cell>
        </row>
        <row r="3">
          <cell r="B3">
            <v>103552026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br_termal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M17" sqref="M17"/>
    </sheetView>
  </sheetViews>
  <sheetFormatPr defaultRowHeight="15" x14ac:dyDescent="0.25"/>
  <cols>
    <col min="2" max="2" width="27.5703125" customWidth="1"/>
    <col min="3" max="3" width="26" customWidth="1"/>
    <col min="4" max="4" width="23.85546875" customWidth="1"/>
    <col min="5" max="5" width="13" customWidth="1"/>
    <col min="6" max="6" width="23.5703125" customWidth="1"/>
  </cols>
  <sheetData>
    <row r="1" spans="1:6" s="158" customFormat="1" ht="15.75" thickBot="1" x14ac:dyDescent="0.3"/>
    <row r="2" spans="1:6" ht="24.75" customHeight="1" thickBot="1" x14ac:dyDescent="0.3">
      <c r="A2" s="175" t="s">
        <v>137</v>
      </c>
      <c r="B2" s="176"/>
      <c r="C2" s="176"/>
      <c r="D2" s="176"/>
      <c r="E2" s="176"/>
      <c r="F2" s="177"/>
    </row>
    <row r="3" spans="1:6" ht="15.75" x14ac:dyDescent="0.25">
      <c r="A3" s="171" t="s">
        <v>1</v>
      </c>
      <c r="B3" s="172" t="s">
        <v>114</v>
      </c>
      <c r="C3" s="173" t="s">
        <v>115</v>
      </c>
      <c r="D3" s="172" t="s">
        <v>116</v>
      </c>
      <c r="E3" s="173" t="s">
        <v>117</v>
      </c>
      <c r="F3" s="174" t="s">
        <v>118</v>
      </c>
    </row>
    <row r="4" spans="1:6" ht="15.75" x14ac:dyDescent="0.25">
      <c r="A4" s="152"/>
      <c r="B4" s="153"/>
      <c r="C4" s="153"/>
      <c r="D4" s="153"/>
      <c r="E4" s="153"/>
      <c r="F4" s="154"/>
    </row>
    <row r="5" spans="1:6" ht="15.75" x14ac:dyDescent="0.25">
      <c r="A5" s="149" t="s">
        <v>119</v>
      </c>
      <c r="B5" s="150"/>
      <c r="C5" s="150"/>
      <c r="D5" s="150"/>
      <c r="E5" s="150"/>
      <c r="F5" s="151"/>
    </row>
    <row r="6" spans="1:6" ht="15.75" x14ac:dyDescent="0.25">
      <c r="A6" s="160" t="s">
        <v>120</v>
      </c>
      <c r="B6" s="165" t="s">
        <v>121</v>
      </c>
      <c r="C6" s="161" t="s">
        <v>122</v>
      </c>
      <c r="D6" s="165" t="s">
        <v>121</v>
      </c>
      <c r="E6" s="161" t="s">
        <v>123</v>
      </c>
      <c r="F6" s="164" t="s">
        <v>121</v>
      </c>
    </row>
    <row r="7" spans="1:6" ht="15.75" x14ac:dyDescent="0.25">
      <c r="A7" s="149" t="s">
        <v>124</v>
      </c>
      <c r="B7" s="150"/>
      <c r="C7" s="150"/>
      <c r="D7" s="150"/>
      <c r="E7" s="150"/>
      <c r="F7" s="151"/>
    </row>
    <row r="8" spans="1:6" ht="15.75" x14ac:dyDescent="0.25">
      <c r="A8" s="160" t="s">
        <v>125</v>
      </c>
      <c r="B8" s="166" t="s">
        <v>126</v>
      </c>
      <c r="C8" s="161" t="s">
        <v>127</v>
      </c>
      <c r="D8" s="166"/>
      <c r="E8" s="161" t="s">
        <v>128</v>
      </c>
      <c r="F8" s="164" t="s">
        <v>129</v>
      </c>
    </row>
    <row r="9" spans="1:6" ht="15.75" x14ac:dyDescent="0.25">
      <c r="A9" s="155" t="s">
        <v>124</v>
      </c>
      <c r="B9" s="156"/>
      <c r="C9" s="156"/>
      <c r="D9" s="156"/>
      <c r="E9" s="156"/>
      <c r="F9" s="157"/>
    </row>
    <row r="10" spans="1:6" ht="15.75" x14ac:dyDescent="0.25">
      <c r="A10" s="152"/>
      <c r="B10" s="153"/>
      <c r="C10" s="153"/>
      <c r="D10" s="153"/>
      <c r="E10" s="153"/>
      <c r="F10" s="154"/>
    </row>
    <row r="11" spans="1:6" ht="15.75" x14ac:dyDescent="0.25">
      <c r="A11" s="149" t="s">
        <v>130</v>
      </c>
      <c r="B11" s="150"/>
      <c r="C11" s="150"/>
      <c r="D11" s="150"/>
      <c r="E11" s="150"/>
      <c r="F11" s="151"/>
    </row>
    <row r="12" spans="1:6" ht="16.5" thickBot="1" x14ac:dyDescent="0.3">
      <c r="A12" s="162" t="s">
        <v>131</v>
      </c>
      <c r="B12" s="170" t="s">
        <v>132</v>
      </c>
      <c r="C12" s="163" t="s">
        <v>133</v>
      </c>
      <c r="D12" s="167">
        <v>879910311</v>
      </c>
      <c r="E12" s="168"/>
      <c r="F12" s="169"/>
    </row>
    <row r="13" spans="1:6" ht="16.5" thickBot="1" x14ac:dyDescent="0.3">
      <c r="A13" s="159"/>
      <c r="B13" s="158"/>
      <c r="C13" s="158"/>
      <c r="D13" s="158"/>
      <c r="E13" s="158"/>
      <c r="F13" s="158"/>
    </row>
    <row r="14" spans="1:6" ht="15.75" x14ac:dyDescent="0.25">
      <c r="A14" s="143"/>
      <c r="B14" s="144"/>
      <c r="C14" s="144"/>
      <c r="D14" s="144"/>
      <c r="E14" s="144"/>
      <c r="F14" s="145"/>
    </row>
    <row r="15" spans="1:6" ht="15.75" x14ac:dyDescent="0.25">
      <c r="A15" s="146" t="s">
        <v>134</v>
      </c>
      <c r="B15" s="147"/>
      <c r="C15" s="147"/>
      <c r="D15" s="147"/>
      <c r="E15" s="147"/>
      <c r="F15" s="148"/>
    </row>
    <row r="16" spans="1:6" ht="15.75" x14ac:dyDescent="0.25">
      <c r="A16" s="140"/>
      <c r="B16" s="141"/>
      <c r="C16" s="141"/>
      <c r="D16" s="141"/>
      <c r="E16" s="141"/>
      <c r="F16" s="142"/>
    </row>
    <row r="17" spans="1:6" ht="15.75" x14ac:dyDescent="0.25">
      <c r="A17" s="137" t="s">
        <v>135</v>
      </c>
      <c r="B17" s="138"/>
      <c r="C17" s="138"/>
      <c r="D17" s="138"/>
      <c r="E17" s="138"/>
      <c r="F17" s="139"/>
    </row>
    <row r="18" spans="1:6" ht="15.75" x14ac:dyDescent="0.25">
      <c r="A18" s="140"/>
      <c r="B18" s="141"/>
      <c r="C18" s="141"/>
      <c r="D18" s="141"/>
      <c r="E18" s="141"/>
      <c r="F18" s="142"/>
    </row>
    <row r="19" spans="1:6" ht="15.75" x14ac:dyDescent="0.25">
      <c r="A19" s="137" t="s">
        <v>136</v>
      </c>
      <c r="B19" s="138"/>
      <c r="C19" s="138"/>
      <c r="D19" s="138"/>
      <c r="E19" s="138"/>
      <c r="F19" s="139"/>
    </row>
  </sheetData>
  <mergeCells count="13">
    <mergeCell ref="A16:F16"/>
    <mergeCell ref="A17:F17"/>
    <mergeCell ref="A11:F11"/>
    <mergeCell ref="A7:F7"/>
    <mergeCell ref="A4:F4"/>
    <mergeCell ref="A5:F5"/>
    <mergeCell ref="A9:F9"/>
    <mergeCell ref="A10:F10"/>
    <mergeCell ref="A2:F2"/>
    <mergeCell ref="A19:F19"/>
    <mergeCell ref="A18:F18"/>
    <mergeCell ref="A14:F14"/>
    <mergeCell ref="A15:F15"/>
  </mergeCells>
  <hyperlinks>
    <hyperlink ref="B12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3"/>
  <sheetViews>
    <sheetView tabSelected="1" zoomScale="87" zoomScaleNormal="87" workbookViewId="0">
      <selection activeCell="K7" sqref="K7"/>
    </sheetView>
  </sheetViews>
  <sheetFormatPr defaultColWidth="9.140625" defaultRowHeight="15.75" x14ac:dyDescent="0.25"/>
  <cols>
    <col min="1" max="1" width="12.28515625" style="7" customWidth="1"/>
    <col min="2" max="2" width="98" style="7" customWidth="1"/>
    <col min="3" max="3" width="10.28515625" style="7" customWidth="1"/>
    <col min="4" max="4" width="18.5703125" style="106" customWidth="1"/>
    <col min="5" max="5" width="14.28515625" style="13" customWidth="1"/>
    <col min="6" max="6" width="15.85546875" style="96" customWidth="1"/>
    <col min="7" max="7" width="12.5703125" style="7" customWidth="1"/>
    <col min="8" max="16384" width="9.140625" style="2"/>
  </cols>
  <sheetData>
    <row r="1" spans="1:7" s="1" customFormat="1" ht="50.25" customHeight="1" x14ac:dyDescent="0.25">
      <c r="A1" s="123" t="s">
        <v>3</v>
      </c>
      <c r="B1" s="124"/>
      <c r="C1" s="124"/>
      <c r="D1" s="124"/>
      <c r="E1" s="124"/>
      <c r="F1" s="124"/>
      <c r="G1" s="125"/>
    </row>
    <row r="2" spans="1:7" ht="49.5" customHeight="1" x14ac:dyDescent="0.25">
      <c r="A2" s="126" t="str">
        <f>[1]InfoHospital!A1</f>
        <v>"CБР ВАРНА" АД</v>
      </c>
      <c r="B2" s="127"/>
      <c r="C2" s="127"/>
      <c r="D2" s="127"/>
      <c r="E2" s="127"/>
      <c r="F2" s="127"/>
      <c r="G2" s="128"/>
    </row>
    <row r="3" spans="1:7" ht="49.5" customHeight="1" x14ac:dyDescent="0.25">
      <c r="A3" s="134" t="s">
        <v>0</v>
      </c>
      <c r="B3" s="135"/>
      <c r="C3" s="135"/>
      <c r="D3" s="135"/>
      <c r="E3" s="135"/>
      <c r="F3" s="135"/>
      <c r="G3" s="136"/>
    </row>
    <row r="4" spans="1:7" x14ac:dyDescent="0.25">
      <c r="A4" s="21" t="s">
        <v>1</v>
      </c>
      <c r="B4" s="22">
        <f>[1]InfoHospital!B3</f>
        <v>103552026</v>
      </c>
      <c r="C4" s="23"/>
      <c r="G4" s="24"/>
    </row>
    <row r="5" spans="1:7" ht="25.5" customHeight="1" x14ac:dyDescent="0.25">
      <c r="A5" s="25"/>
      <c r="B5" s="23"/>
      <c r="C5" s="23"/>
      <c r="G5" s="24"/>
    </row>
    <row r="6" spans="1:7" s="4" customFormat="1" ht="24.75" customHeight="1" x14ac:dyDescent="0.25">
      <c r="A6" s="129" t="s">
        <v>6</v>
      </c>
      <c r="B6" s="130" t="s">
        <v>2</v>
      </c>
      <c r="C6" s="130" t="s">
        <v>9</v>
      </c>
      <c r="D6" s="130" t="s">
        <v>4</v>
      </c>
      <c r="E6" s="130"/>
      <c r="F6" s="132"/>
      <c r="G6" s="133"/>
    </row>
    <row r="7" spans="1:7" s="5" customFormat="1" ht="51.75" customHeight="1" thickBot="1" x14ac:dyDescent="0.3">
      <c r="A7" s="129"/>
      <c r="B7" s="131"/>
      <c r="C7" s="131"/>
      <c r="D7" s="107" t="s">
        <v>7</v>
      </c>
      <c r="E7" s="68" t="s">
        <v>5</v>
      </c>
      <c r="F7" s="97" t="s">
        <v>97</v>
      </c>
      <c r="G7" s="69" t="s">
        <v>8</v>
      </c>
    </row>
    <row r="8" spans="1:7" s="3" customFormat="1" ht="34.5" customHeight="1" x14ac:dyDescent="0.25">
      <c r="A8" s="38"/>
      <c r="B8" s="55" t="s">
        <v>10</v>
      </c>
      <c r="C8" s="42"/>
      <c r="D8" s="108"/>
      <c r="E8" s="49"/>
      <c r="F8" s="98"/>
      <c r="G8" s="44"/>
    </row>
    <row r="9" spans="1:7" s="6" customFormat="1" x14ac:dyDescent="0.25">
      <c r="A9" s="28"/>
      <c r="B9" s="33" t="s">
        <v>71</v>
      </c>
      <c r="C9" s="8" t="s">
        <v>11</v>
      </c>
      <c r="D9" s="95"/>
      <c r="E9" s="95">
        <v>613.54999999999995</v>
      </c>
      <c r="F9" s="99">
        <f t="shared" ref="F9:F14" si="0">E9*1.95583</f>
        <v>1199.9994964999999</v>
      </c>
      <c r="G9" s="29"/>
    </row>
    <row r="10" spans="1:7" s="6" customFormat="1" x14ac:dyDescent="0.25">
      <c r="A10" s="38"/>
      <c r="B10" s="62" t="s">
        <v>72</v>
      </c>
      <c r="C10" s="8" t="s">
        <v>11</v>
      </c>
      <c r="D10" s="95"/>
      <c r="E10" s="95">
        <v>424.36</v>
      </c>
      <c r="F10" s="99">
        <f t="shared" si="0"/>
        <v>829.97601880000002</v>
      </c>
      <c r="G10" s="29"/>
    </row>
    <row r="11" spans="1:7" s="6" customFormat="1" x14ac:dyDescent="0.25">
      <c r="A11" s="38"/>
      <c r="B11" s="62" t="s">
        <v>73</v>
      </c>
      <c r="C11" s="8" t="s">
        <v>11</v>
      </c>
      <c r="D11" s="95"/>
      <c r="E11" s="95">
        <v>398.81</v>
      </c>
      <c r="F11" s="99">
        <f t="shared" si="0"/>
        <v>780.00456229999998</v>
      </c>
      <c r="G11" s="29"/>
    </row>
    <row r="12" spans="1:7" s="6" customFormat="1" x14ac:dyDescent="0.25">
      <c r="A12" s="38"/>
      <c r="B12" s="62" t="s">
        <v>76</v>
      </c>
      <c r="C12" s="8" t="s">
        <v>11</v>
      </c>
      <c r="D12" s="95"/>
      <c r="E12" s="95">
        <v>256.14</v>
      </c>
      <c r="F12" s="99">
        <f t="shared" si="0"/>
        <v>500.96629619999999</v>
      </c>
      <c r="G12" s="29"/>
    </row>
    <row r="13" spans="1:7" s="6" customFormat="1" x14ac:dyDescent="0.25">
      <c r="A13" s="38"/>
      <c r="B13" s="62" t="s">
        <v>74</v>
      </c>
      <c r="C13" s="8" t="s">
        <v>11</v>
      </c>
      <c r="D13" s="95"/>
      <c r="E13" s="95">
        <v>256.14</v>
      </c>
      <c r="F13" s="99">
        <f t="shared" si="0"/>
        <v>500.96629619999999</v>
      </c>
      <c r="G13" s="29"/>
    </row>
    <row r="14" spans="1:7" s="6" customFormat="1" x14ac:dyDescent="0.25">
      <c r="A14" s="38"/>
      <c r="B14" s="62" t="s">
        <v>75</v>
      </c>
      <c r="C14" s="8" t="s">
        <v>11</v>
      </c>
      <c r="D14" s="95"/>
      <c r="E14" s="95">
        <v>291.44</v>
      </c>
      <c r="F14" s="99">
        <f t="shared" si="0"/>
        <v>570.00709519999998</v>
      </c>
      <c r="G14" s="29"/>
    </row>
    <row r="15" spans="1:7" s="6" customFormat="1" x14ac:dyDescent="0.25">
      <c r="A15" s="38"/>
      <c r="B15" s="62"/>
      <c r="C15" s="8"/>
      <c r="D15" s="95"/>
      <c r="E15" s="15"/>
      <c r="F15" s="99"/>
      <c r="G15" s="29"/>
    </row>
    <row r="16" spans="1:7" s="3" customFormat="1" x14ac:dyDescent="0.25">
      <c r="A16" s="38"/>
      <c r="B16" s="46"/>
      <c r="C16" s="10"/>
      <c r="D16" s="105"/>
      <c r="E16" s="14"/>
      <c r="F16" s="100"/>
      <c r="G16" s="27"/>
    </row>
    <row r="17" spans="1:7" s="3" customFormat="1" ht="31.5" x14ac:dyDescent="0.25">
      <c r="A17" s="38"/>
      <c r="B17" s="46" t="s">
        <v>84</v>
      </c>
      <c r="C17" s="10"/>
      <c r="D17" s="105"/>
      <c r="E17" s="14"/>
      <c r="F17" s="100"/>
      <c r="G17" s="27"/>
    </row>
    <row r="18" spans="1:7" s="6" customFormat="1" x14ac:dyDescent="0.25">
      <c r="A18" s="38"/>
      <c r="B18" s="46"/>
      <c r="C18" s="10"/>
      <c r="D18" s="105"/>
      <c r="E18" s="14"/>
      <c r="F18" s="100"/>
      <c r="G18" s="27"/>
    </row>
    <row r="19" spans="1:7" s="6" customFormat="1" x14ac:dyDescent="0.25">
      <c r="A19" s="67"/>
      <c r="B19" s="45" t="s">
        <v>85</v>
      </c>
      <c r="C19" s="10"/>
      <c r="D19" s="105"/>
      <c r="E19" s="14"/>
      <c r="F19" s="100"/>
      <c r="G19" s="27"/>
    </row>
    <row r="20" spans="1:7" s="6" customFormat="1" ht="32.25" thickBot="1" x14ac:dyDescent="0.3">
      <c r="A20" s="67"/>
      <c r="B20" s="65" t="s">
        <v>86</v>
      </c>
      <c r="C20" s="30"/>
      <c r="D20" s="109"/>
      <c r="E20" s="31"/>
      <c r="F20" s="101"/>
      <c r="G20" s="32"/>
    </row>
    <row r="21" spans="1:7" s="6" customFormat="1" ht="16.5" thickBot="1" x14ac:dyDescent="0.3">
      <c r="A21" s="37"/>
      <c r="C21" s="51"/>
      <c r="D21" s="110"/>
      <c r="E21" s="52"/>
      <c r="F21" s="102"/>
      <c r="G21" s="54"/>
    </row>
    <row r="22" spans="1:7" s="6" customFormat="1" ht="27" customHeight="1" x14ac:dyDescent="0.25">
      <c r="B22" s="66" t="s">
        <v>90</v>
      </c>
      <c r="C22" s="42"/>
      <c r="D22" s="108"/>
      <c r="E22" s="49"/>
      <c r="F22" s="98"/>
      <c r="G22" s="44"/>
    </row>
    <row r="23" spans="1:7" s="6" customFormat="1" ht="48" customHeight="1" x14ac:dyDescent="0.25">
      <c r="A23" s="63"/>
      <c r="B23" s="64" t="s">
        <v>110</v>
      </c>
      <c r="C23" s="10" t="s">
        <v>94</v>
      </c>
      <c r="D23" s="105">
        <v>27.8</v>
      </c>
      <c r="E23" s="36"/>
      <c r="F23" s="100">
        <f>D23*1.95583</f>
        <v>54.372073999999998</v>
      </c>
      <c r="G23" s="27"/>
    </row>
    <row r="24" spans="1:7" s="6" customFormat="1" ht="47.25" x14ac:dyDescent="0.25">
      <c r="A24" s="38"/>
      <c r="B24" s="64" t="s">
        <v>111</v>
      </c>
      <c r="C24" s="10" t="s">
        <v>13</v>
      </c>
      <c r="D24" s="105">
        <v>30.3</v>
      </c>
      <c r="E24" s="36"/>
      <c r="F24" s="100">
        <v>59.26</v>
      </c>
      <c r="G24" s="27"/>
    </row>
    <row r="25" spans="1:7" s="6" customFormat="1" ht="32.450000000000003" customHeight="1" x14ac:dyDescent="0.25">
      <c r="A25" s="64"/>
      <c r="B25" s="64" t="s">
        <v>112</v>
      </c>
      <c r="C25" s="10" t="s">
        <v>13</v>
      </c>
      <c r="D25" s="105">
        <v>20.22</v>
      </c>
      <c r="E25" s="36"/>
      <c r="F25" s="100">
        <f t="shared" ref="F25" si="1">D25*1.95583</f>
        <v>39.546882599999996</v>
      </c>
      <c r="G25" s="27"/>
    </row>
    <row r="26" spans="1:7" s="3" customFormat="1" ht="31.5" x14ac:dyDescent="0.25">
      <c r="A26" s="38"/>
      <c r="B26" s="64" t="s">
        <v>113</v>
      </c>
      <c r="C26" s="10"/>
      <c r="D26" s="105"/>
      <c r="E26" s="36"/>
      <c r="F26" s="100">
        <f t="shared" ref="F26:F89" si="2">D26*1.95583</f>
        <v>0</v>
      </c>
      <c r="G26" s="27"/>
    </row>
    <row r="27" spans="1:7" s="3" customFormat="1" x14ac:dyDescent="0.25">
      <c r="A27" s="38"/>
      <c r="B27" s="46" t="s">
        <v>82</v>
      </c>
      <c r="C27" s="10" t="s">
        <v>11</v>
      </c>
      <c r="D27" s="105">
        <v>0.51</v>
      </c>
      <c r="E27" s="34"/>
      <c r="F27" s="100">
        <f t="shared" si="2"/>
        <v>0.99747330000000001</v>
      </c>
      <c r="G27" s="27"/>
    </row>
    <row r="28" spans="1:7" s="3" customFormat="1" x14ac:dyDescent="0.25">
      <c r="A28" s="38"/>
      <c r="B28" s="46" t="s">
        <v>96</v>
      </c>
      <c r="C28" s="10" t="s">
        <v>11</v>
      </c>
      <c r="D28" s="105">
        <v>16.87</v>
      </c>
      <c r="E28" s="34"/>
      <c r="F28" s="100">
        <f t="shared" si="2"/>
        <v>32.994852100000003</v>
      </c>
      <c r="G28" s="27"/>
    </row>
    <row r="29" spans="1:7" s="3" customFormat="1" x14ac:dyDescent="0.25">
      <c r="A29" s="38"/>
      <c r="B29" s="46" t="s">
        <v>107</v>
      </c>
      <c r="C29" s="10" t="s">
        <v>11</v>
      </c>
      <c r="D29" s="105">
        <v>0.51</v>
      </c>
      <c r="E29" s="34"/>
      <c r="F29" s="100">
        <f t="shared" si="2"/>
        <v>0.99747330000000001</v>
      </c>
      <c r="G29" s="27"/>
    </row>
    <row r="30" spans="1:7" s="3" customFormat="1" x14ac:dyDescent="0.25">
      <c r="A30" s="38"/>
      <c r="B30" s="46" t="s">
        <v>87</v>
      </c>
      <c r="C30" s="10" t="s">
        <v>11</v>
      </c>
      <c r="D30" s="105">
        <v>5</v>
      </c>
      <c r="E30" s="34"/>
      <c r="F30" s="100">
        <f t="shared" si="2"/>
        <v>9.7791499999999996</v>
      </c>
      <c r="G30" s="27"/>
    </row>
    <row r="31" spans="1:7" s="3" customFormat="1" x14ac:dyDescent="0.25">
      <c r="A31" s="38"/>
      <c r="B31" s="28" t="s">
        <v>83</v>
      </c>
      <c r="C31" s="10" t="s">
        <v>11</v>
      </c>
      <c r="D31" s="111">
        <v>20</v>
      </c>
      <c r="E31" s="34"/>
      <c r="F31" s="100">
        <f t="shared" si="2"/>
        <v>39.116599999999998</v>
      </c>
      <c r="G31" s="27"/>
    </row>
    <row r="32" spans="1:7" s="3" customFormat="1" x14ac:dyDescent="0.25">
      <c r="A32" s="38"/>
      <c r="B32" s="46" t="s">
        <v>77</v>
      </c>
      <c r="C32" s="10" t="s">
        <v>11</v>
      </c>
      <c r="D32" s="105">
        <v>23</v>
      </c>
      <c r="E32" s="34"/>
      <c r="F32" s="100">
        <f t="shared" si="2"/>
        <v>44.984090000000002</v>
      </c>
      <c r="G32" s="27"/>
    </row>
    <row r="33" spans="1:7" s="3" customFormat="1" x14ac:dyDescent="0.25">
      <c r="A33" s="38"/>
      <c r="B33" s="46" t="s">
        <v>78</v>
      </c>
      <c r="C33" s="10" t="s">
        <v>11</v>
      </c>
      <c r="D33" s="105">
        <v>38</v>
      </c>
      <c r="E33" s="34"/>
      <c r="F33" s="100">
        <f t="shared" si="2"/>
        <v>74.321539999999999</v>
      </c>
      <c r="G33" s="27"/>
    </row>
    <row r="34" spans="1:7" s="3" customFormat="1" x14ac:dyDescent="0.25">
      <c r="A34" s="38"/>
      <c r="B34" s="46" t="s">
        <v>79</v>
      </c>
      <c r="C34" s="10" t="s">
        <v>11</v>
      </c>
      <c r="D34" s="121">
        <v>48</v>
      </c>
      <c r="E34" s="34"/>
      <c r="F34" s="100">
        <f t="shared" si="2"/>
        <v>93.879840000000002</v>
      </c>
      <c r="G34" s="27"/>
    </row>
    <row r="35" spans="1:7" s="3" customFormat="1" x14ac:dyDescent="0.25">
      <c r="A35" s="38"/>
      <c r="B35" s="46" t="s">
        <v>81</v>
      </c>
      <c r="C35" s="10" t="s">
        <v>11</v>
      </c>
      <c r="D35" s="105">
        <v>86</v>
      </c>
      <c r="E35" s="34"/>
      <c r="F35" s="100">
        <f t="shared" si="2"/>
        <v>168.20138</v>
      </c>
      <c r="G35" s="27"/>
    </row>
    <row r="36" spans="1:7" s="3" customFormat="1" x14ac:dyDescent="0.25">
      <c r="A36" s="38"/>
      <c r="B36" s="46" t="s">
        <v>80</v>
      </c>
      <c r="C36" s="10" t="s">
        <v>11</v>
      </c>
      <c r="D36" s="105">
        <v>115</v>
      </c>
      <c r="E36" s="34"/>
      <c r="F36" s="100">
        <f t="shared" si="2"/>
        <v>224.92044999999999</v>
      </c>
      <c r="G36" s="27"/>
    </row>
    <row r="37" spans="1:7" s="3" customFormat="1" x14ac:dyDescent="0.25">
      <c r="A37" s="38"/>
      <c r="B37" s="46" t="s">
        <v>19</v>
      </c>
      <c r="C37" s="10" t="s">
        <v>11</v>
      </c>
      <c r="D37" s="105">
        <v>30</v>
      </c>
      <c r="E37" s="34"/>
      <c r="F37" s="100">
        <f t="shared" si="2"/>
        <v>58.674900000000001</v>
      </c>
      <c r="G37" s="27"/>
    </row>
    <row r="38" spans="1:7" s="3" customFormat="1" x14ac:dyDescent="0.25">
      <c r="A38" s="38"/>
      <c r="B38" s="46" t="s">
        <v>20</v>
      </c>
      <c r="C38" s="10" t="s">
        <v>11</v>
      </c>
      <c r="D38" s="105">
        <v>35</v>
      </c>
      <c r="E38" s="34"/>
      <c r="F38" s="100">
        <f t="shared" si="2"/>
        <v>68.454049999999995</v>
      </c>
      <c r="G38" s="27"/>
    </row>
    <row r="39" spans="1:7" s="3" customFormat="1" ht="16.5" thickBot="1" x14ac:dyDescent="0.3">
      <c r="A39" s="38"/>
      <c r="B39" s="45"/>
      <c r="C39" s="10"/>
      <c r="D39" s="111"/>
      <c r="E39" s="34"/>
      <c r="F39" s="100">
        <f t="shared" si="2"/>
        <v>0</v>
      </c>
      <c r="G39" s="32"/>
    </row>
    <row r="40" spans="1:7" s="3" customFormat="1" ht="16.5" thickBot="1" x14ac:dyDescent="0.3">
      <c r="A40" s="38"/>
      <c r="B40" s="65"/>
      <c r="C40" s="30"/>
      <c r="D40" s="120"/>
      <c r="E40" s="35"/>
      <c r="F40" s="101">
        <f t="shared" si="2"/>
        <v>0</v>
      </c>
      <c r="G40" s="54"/>
    </row>
    <row r="41" spans="1:7" s="3" customFormat="1" ht="16.5" thickBot="1" x14ac:dyDescent="0.3">
      <c r="A41" s="38"/>
      <c r="B41" s="45"/>
      <c r="C41" s="51"/>
      <c r="D41" s="111"/>
      <c r="E41" s="53"/>
      <c r="F41" s="102"/>
      <c r="G41" s="44"/>
    </row>
    <row r="42" spans="1:7" s="3" customFormat="1" ht="18.75" x14ac:dyDescent="0.25">
      <c r="A42" s="38"/>
      <c r="B42" s="86" t="s">
        <v>108</v>
      </c>
      <c r="C42" s="87"/>
      <c r="D42" s="112"/>
      <c r="E42" s="81"/>
      <c r="F42" s="98">
        <f t="shared" si="2"/>
        <v>0</v>
      </c>
      <c r="G42" s="41"/>
    </row>
    <row r="43" spans="1:7" s="3" customFormat="1" ht="18.75" x14ac:dyDescent="0.25">
      <c r="A43" s="38"/>
      <c r="B43" s="84"/>
      <c r="C43" s="80"/>
      <c r="D43" s="113"/>
      <c r="E43" s="79"/>
      <c r="F43" s="100">
        <f t="shared" si="2"/>
        <v>0</v>
      </c>
      <c r="G43" s="41"/>
    </row>
    <row r="44" spans="1:7" s="3" customFormat="1" ht="18.75" x14ac:dyDescent="0.25">
      <c r="A44" s="38"/>
      <c r="B44" s="84"/>
      <c r="C44" s="80"/>
      <c r="D44" s="113"/>
      <c r="E44" s="79"/>
      <c r="F44" s="100">
        <f t="shared" si="2"/>
        <v>0</v>
      </c>
      <c r="G44" s="27"/>
    </row>
    <row r="45" spans="1:7" s="3" customFormat="1" x14ac:dyDescent="0.25">
      <c r="A45" s="38"/>
      <c r="B45" s="64"/>
      <c r="C45" s="18"/>
      <c r="D45" s="114"/>
      <c r="E45" s="14"/>
      <c r="F45" s="100">
        <f t="shared" si="2"/>
        <v>0</v>
      </c>
      <c r="G45" s="27"/>
    </row>
    <row r="46" spans="1:7" s="3" customFormat="1" x14ac:dyDescent="0.25">
      <c r="A46" s="38"/>
      <c r="B46" s="46" t="s">
        <v>99</v>
      </c>
      <c r="C46" s="10" t="s">
        <v>14</v>
      </c>
      <c r="D46" s="114">
        <v>27</v>
      </c>
      <c r="E46" s="34"/>
      <c r="F46" s="100">
        <f t="shared" si="2"/>
        <v>52.807409999999997</v>
      </c>
      <c r="G46" s="27"/>
    </row>
    <row r="47" spans="1:7" s="3" customFormat="1" x14ac:dyDescent="0.25">
      <c r="A47" s="38"/>
      <c r="B47" s="122" t="s">
        <v>98</v>
      </c>
      <c r="C47" s="10" t="s">
        <v>13</v>
      </c>
      <c r="D47" s="105">
        <v>2.5</v>
      </c>
      <c r="E47" s="34"/>
      <c r="F47" s="100">
        <f t="shared" si="2"/>
        <v>4.8895749999999998</v>
      </c>
      <c r="G47" s="27"/>
    </row>
    <row r="48" spans="1:7" s="3" customFormat="1" x14ac:dyDescent="0.25">
      <c r="A48" s="38"/>
      <c r="B48" s="28" t="s">
        <v>100</v>
      </c>
      <c r="C48" s="10" t="s">
        <v>11</v>
      </c>
      <c r="D48" s="111">
        <v>2</v>
      </c>
      <c r="E48" s="34"/>
      <c r="F48" s="100">
        <f t="shared" si="2"/>
        <v>3.9116599999999999</v>
      </c>
      <c r="G48" s="27"/>
    </row>
    <row r="49" spans="1:7" x14ac:dyDescent="0.25">
      <c r="A49" s="38"/>
      <c r="B49" s="46" t="s">
        <v>101</v>
      </c>
      <c r="C49" s="10" t="s">
        <v>11</v>
      </c>
      <c r="D49" s="111">
        <v>2</v>
      </c>
      <c r="E49" s="34"/>
      <c r="F49" s="100">
        <f t="shared" si="2"/>
        <v>3.9116599999999999</v>
      </c>
      <c r="G49" s="27"/>
    </row>
    <row r="50" spans="1:7" x14ac:dyDescent="0.25">
      <c r="A50" s="38"/>
      <c r="B50" s="28" t="s">
        <v>102</v>
      </c>
      <c r="C50" s="10" t="s">
        <v>11</v>
      </c>
      <c r="D50" s="111">
        <v>1.5</v>
      </c>
      <c r="E50" s="34"/>
      <c r="F50" s="100">
        <f t="shared" si="2"/>
        <v>2.933745</v>
      </c>
      <c r="G50" s="27"/>
    </row>
    <row r="51" spans="1:7" x14ac:dyDescent="0.25">
      <c r="A51" s="38"/>
      <c r="B51" s="72" t="s">
        <v>88</v>
      </c>
      <c r="C51" s="39" t="s">
        <v>11</v>
      </c>
      <c r="D51" s="111">
        <v>2.5</v>
      </c>
      <c r="E51" s="83"/>
      <c r="F51" s="100">
        <f t="shared" si="2"/>
        <v>4.8895749999999998</v>
      </c>
      <c r="G51" s="91"/>
    </row>
    <row r="52" spans="1:7" ht="16.5" thickBot="1" x14ac:dyDescent="0.3">
      <c r="A52" s="38"/>
      <c r="B52" s="45" t="s">
        <v>89</v>
      </c>
      <c r="C52" s="90" t="s">
        <v>11</v>
      </c>
      <c r="D52" s="111">
        <v>1.5</v>
      </c>
      <c r="E52" s="85"/>
      <c r="F52" s="100">
        <f t="shared" si="2"/>
        <v>2.933745</v>
      </c>
      <c r="G52" s="92"/>
    </row>
    <row r="53" spans="1:7" ht="16.5" thickBot="1" x14ac:dyDescent="0.3">
      <c r="A53" s="38"/>
      <c r="B53" s="93"/>
      <c r="C53" s="94"/>
      <c r="D53" s="115"/>
      <c r="E53" s="94"/>
      <c r="F53" s="101">
        <f t="shared" si="2"/>
        <v>0</v>
      </c>
      <c r="G53" s="41"/>
    </row>
    <row r="54" spans="1:7" x14ac:dyDescent="0.25">
      <c r="A54" s="38"/>
      <c r="B54" s="2"/>
      <c r="C54" s="2"/>
      <c r="D54" s="116"/>
      <c r="E54" s="2"/>
      <c r="F54" s="104"/>
      <c r="G54" s="27"/>
    </row>
    <row r="55" spans="1:7" x14ac:dyDescent="0.25">
      <c r="A55" s="26"/>
      <c r="B55" s="2"/>
      <c r="C55" s="2"/>
      <c r="D55" s="116"/>
      <c r="E55" s="2"/>
      <c r="F55" s="100"/>
      <c r="G55" s="27"/>
    </row>
    <row r="56" spans="1:7" ht="16.5" thickBot="1" x14ac:dyDescent="0.3">
      <c r="A56" s="26"/>
      <c r="B56" s="9"/>
      <c r="C56" s="10"/>
      <c r="D56" s="105"/>
      <c r="E56" s="14"/>
      <c r="F56" s="100"/>
      <c r="G56" s="40"/>
    </row>
    <row r="57" spans="1:7" ht="16.5" thickBot="1" x14ac:dyDescent="0.3">
      <c r="A57" s="26"/>
      <c r="C57" s="39"/>
      <c r="D57" s="117"/>
      <c r="E57" s="48"/>
      <c r="F57" s="103"/>
      <c r="G57" s="44"/>
    </row>
    <row r="58" spans="1:7" ht="26.25" customHeight="1" x14ac:dyDescent="0.25">
      <c r="A58" s="26"/>
      <c r="B58" s="55" t="s">
        <v>15</v>
      </c>
      <c r="C58" s="42"/>
      <c r="D58" s="108"/>
      <c r="E58" s="49"/>
      <c r="F58" s="98">
        <f t="shared" si="2"/>
        <v>0</v>
      </c>
      <c r="G58" s="27"/>
    </row>
    <row r="59" spans="1:7" ht="31.5" x14ac:dyDescent="0.25">
      <c r="A59" s="38"/>
      <c r="B59" s="46" t="s">
        <v>16</v>
      </c>
      <c r="C59" s="10" t="s">
        <v>17</v>
      </c>
      <c r="D59" s="105">
        <v>11.25</v>
      </c>
      <c r="E59" s="34"/>
      <c r="F59" s="100">
        <f t="shared" si="2"/>
        <v>22.003087499999999</v>
      </c>
      <c r="G59" s="27"/>
    </row>
    <row r="60" spans="1:7" ht="16.5" thickBot="1" x14ac:dyDescent="0.3">
      <c r="A60" s="38"/>
      <c r="B60" s="46" t="s">
        <v>18</v>
      </c>
      <c r="C60" s="10" t="s">
        <v>14</v>
      </c>
      <c r="D60" s="105">
        <v>15.34</v>
      </c>
      <c r="E60" s="34"/>
      <c r="F60" s="100">
        <f t="shared" si="2"/>
        <v>30.002432199999998</v>
      </c>
      <c r="G60" s="32"/>
    </row>
    <row r="61" spans="1:7" ht="32.25" thickBot="1" x14ac:dyDescent="0.3">
      <c r="A61" s="38"/>
      <c r="B61" s="47" t="s">
        <v>109</v>
      </c>
      <c r="C61" s="30" t="s">
        <v>14</v>
      </c>
      <c r="D61" s="109">
        <v>122.16</v>
      </c>
      <c r="E61" s="35"/>
      <c r="F61" s="101">
        <f t="shared" si="2"/>
        <v>238.92419279999999</v>
      </c>
      <c r="G61" s="54"/>
    </row>
    <row r="62" spans="1:7" ht="16.5" thickBot="1" x14ac:dyDescent="0.3">
      <c r="A62" s="38"/>
      <c r="B62" s="50"/>
      <c r="C62" s="51"/>
      <c r="D62" s="110"/>
      <c r="E62" s="53"/>
      <c r="F62" s="102"/>
      <c r="G62" s="44"/>
    </row>
    <row r="63" spans="1:7" ht="18.75" x14ac:dyDescent="0.25">
      <c r="A63" s="26"/>
      <c r="B63" s="56" t="s">
        <v>95</v>
      </c>
      <c r="C63" s="42"/>
      <c r="D63" s="108"/>
      <c r="E63" s="43"/>
      <c r="F63" s="98">
        <f t="shared" si="2"/>
        <v>0</v>
      </c>
      <c r="G63" s="27"/>
    </row>
    <row r="64" spans="1:7" x14ac:dyDescent="0.25">
      <c r="A64" s="38"/>
      <c r="B64" s="46" t="s">
        <v>103</v>
      </c>
      <c r="C64" s="10" t="s">
        <v>13</v>
      </c>
      <c r="D64" s="105">
        <v>56</v>
      </c>
      <c r="E64" s="34"/>
      <c r="F64" s="100">
        <f t="shared" si="2"/>
        <v>109.52647999999999</v>
      </c>
      <c r="G64" s="27"/>
    </row>
    <row r="65" spans="1:7" x14ac:dyDescent="0.25">
      <c r="A65" s="38"/>
      <c r="B65" s="46" t="s">
        <v>104</v>
      </c>
      <c r="C65" s="10" t="s">
        <v>13</v>
      </c>
      <c r="D65" s="105">
        <v>35</v>
      </c>
      <c r="E65" s="34"/>
      <c r="F65" s="100">
        <f t="shared" si="2"/>
        <v>68.454049999999995</v>
      </c>
      <c r="G65" s="27"/>
    </row>
    <row r="66" spans="1:7" x14ac:dyDescent="0.25">
      <c r="A66" s="38"/>
      <c r="B66" s="46" t="s">
        <v>105</v>
      </c>
      <c r="C66" s="10" t="s">
        <v>12</v>
      </c>
      <c r="D66" s="105">
        <v>40</v>
      </c>
      <c r="E66" s="34"/>
      <c r="F66" s="100">
        <f t="shared" si="2"/>
        <v>78.233199999999997</v>
      </c>
      <c r="G66" s="27"/>
    </row>
    <row r="67" spans="1:7" x14ac:dyDescent="0.25">
      <c r="A67" s="38"/>
      <c r="B67" s="46" t="s">
        <v>106</v>
      </c>
      <c r="C67" s="10" t="s">
        <v>12</v>
      </c>
      <c r="D67" s="105">
        <v>50</v>
      </c>
      <c r="E67" s="34"/>
      <c r="F67" s="100">
        <f t="shared" si="2"/>
        <v>97.791499999999999</v>
      </c>
      <c r="G67" s="27"/>
    </row>
    <row r="68" spans="1:7" x14ac:dyDescent="0.25">
      <c r="A68" s="38"/>
      <c r="B68" s="72"/>
      <c r="C68" s="39"/>
      <c r="D68" s="117"/>
      <c r="E68" s="14"/>
      <c r="F68" s="100">
        <f t="shared" si="2"/>
        <v>0</v>
      </c>
      <c r="G68" s="27"/>
    </row>
    <row r="69" spans="1:7" ht="18.75" x14ac:dyDescent="0.25">
      <c r="A69" s="38"/>
      <c r="B69" s="75" t="s">
        <v>91</v>
      </c>
      <c r="C69" s="73"/>
      <c r="D69" s="118"/>
      <c r="E69" s="71"/>
      <c r="F69" s="100">
        <f t="shared" si="2"/>
        <v>0</v>
      </c>
      <c r="G69" s="27"/>
    </row>
    <row r="70" spans="1:7" ht="38.25" thickBot="1" x14ac:dyDescent="0.3">
      <c r="A70" s="38"/>
      <c r="B70" s="77" t="s">
        <v>92</v>
      </c>
      <c r="C70" s="73"/>
      <c r="D70" s="118"/>
      <c r="E70" s="71"/>
      <c r="F70" s="100">
        <f t="shared" si="2"/>
        <v>0</v>
      </c>
      <c r="G70" s="32"/>
    </row>
    <row r="71" spans="1:7" ht="38.25" thickBot="1" x14ac:dyDescent="0.3">
      <c r="A71" s="38"/>
      <c r="B71" s="78" t="s">
        <v>93</v>
      </c>
      <c r="C71" s="76"/>
      <c r="D71" s="119"/>
      <c r="E71" s="74"/>
      <c r="F71" s="101">
        <f t="shared" si="2"/>
        <v>0</v>
      </c>
      <c r="G71" s="41"/>
    </row>
    <row r="72" spans="1:7" ht="18.75" x14ac:dyDescent="0.25">
      <c r="A72" s="38"/>
      <c r="B72" s="70"/>
      <c r="C72" s="18"/>
      <c r="D72" s="114"/>
      <c r="E72" s="19"/>
      <c r="F72" s="104"/>
      <c r="G72" s="27"/>
    </row>
    <row r="73" spans="1:7" ht="24" customHeight="1" thickBot="1" x14ac:dyDescent="0.3">
      <c r="A73" s="26"/>
      <c r="B73" s="9"/>
      <c r="C73" s="10"/>
      <c r="D73" s="105"/>
      <c r="E73" s="14"/>
      <c r="F73" s="100"/>
      <c r="G73" s="40"/>
    </row>
    <row r="74" spans="1:7" ht="16.5" thickBot="1" x14ac:dyDescent="0.3">
      <c r="A74" s="26"/>
      <c r="B74" s="59"/>
      <c r="C74" s="39"/>
      <c r="D74" s="117"/>
      <c r="E74" s="48"/>
      <c r="F74" s="103"/>
      <c r="G74" s="44"/>
    </row>
    <row r="75" spans="1:7" ht="18.75" x14ac:dyDescent="0.25">
      <c r="A75" s="26"/>
      <c r="B75" s="60" t="s">
        <v>21</v>
      </c>
      <c r="C75" s="42"/>
      <c r="D75" s="108"/>
      <c r="E75" s="49"/>
      <c r="F75" s="98">
        <f t="shared" si="2"/>
        <v>0</v>
      </c>
      <c r="G75" s="27"/>
    </row>
    <row r="76" spans="1:7" x14ac:dyDescent="0.25">
      <c r="A76" s="38"/>
      <c r="B76" s="46"/>
      <c r="C76" s="10"/>
      <c r="D76" s="105"/>
      <c r="E76" s="14"/>
      <c r="F76" s="100">
        <f t="shared" si="2"/>
        <v>0</v>
      </c>
      <c r="G76" s="27"/>
    </row>
    <row r="77" spans="1:7" x14ac:dyDescent="0.25">
      <c r="A77" s="38"/>
      <c r="B77" s="61" t="s">
        <v>22</v>
      </c>
      <c r="C77" s="10"/>
      <c r="D77" s="105"/>
      <c r="E77" s="14"/>
      <c r="F77" s="100">
        <f t="shared" si="2"/>
        <v>0</v>
      </c>
      <c r="G77" s="27"/>
    </row>
    <row r="78" spans="1:7" x14ac:dyDescent="0.25">
      <c r="A78" s="38"/>
      <c r="B78" s="46" t="s">
        <v>23</v>
      </c>
      <c r="C78" s="10" t="s">
        <v>24</v>
      </c>
      <c r="D78" s="105">
        <v>25</v>
      </c>
      <c r="E78" s="34"/>
      <c r="F78" s="100">
        <f t="shared" si="2"/>
        <v>48.89575</v>
      </c>
      <c r="G78" s="27"/>
    </row>
    <row r="79" spans="1:7" x14ac:dyDescent="0.25">
      <c r="A79" s="38"/>
      <c r="B79" s="46" t="s">
        <v>25</v>
      </c>
      <c r="C79" s="10" t="s">
        <v>24</v>
      </c>
      <c r="D79" s="105">
        <v>10</v>
      </c>
      <c r="E79" s="34"/>
      <c r="F79" s="100">
        <f t="shared" si="2"/>
        <v>19.558299999999999</v>
      </c>
      <c r="G79" s="27"/>
    </row>
    <row r="80" spans="1:7" x14ac:dyDescent="0.25">
      <c r="A80" s="38"/>
      <c r="B80" s="46" t="s">
        <v>70</v>
      </c>
      <c r="C80" s="10" t="s">
        <v>24</v>
      </c>
      <c r="D80" s="105">
        <v>10</v>
      </c>
      <c r="E80" s="34"/>
      <c r="F80" s="100">
        <f t="shared" si="2"/>
        <v>19.558299999999999</v>
      </c>
      <c r="G80" s="27"/>
    </row>
    <row r="81" spans="1:7" x14ac:dyDescent="0.25">
      <c r="A81" s="38"/>
      <c r="B81" s="46"/>
      <c r="C81" s="10"/>
      <c r="D81" s="105"/>
      <c r="E81" s="34"/>
      <c r="F81" s="100">
        <f t="shared" si="2"/>
        <v>0</v>
      </c>
      <c r="G81" s="27"/>
    </row>
    <row r="82" spans="1:7" x14ac:dyDescent="0.25">
      <c r="A82" s="38"/>
      <c r="B82" s="61" t="s">
        <v>60</v>
      </c>
      <c r="C82" s="10"/>
      <c r="D82" s="105"/>
      <c r="E82" s="34"/>
      <c r="F82" s="100">
        <f t="shared" si="2"/>
        <v>0</v>
      </c>
      <c r="G82" s="27"/>
    </row>
    <row r="83" spans="1:7" x14ac:dyDescent="0.25">
      <c r="A83" s="38"/>
      <c r="B83" s="46" t="s">
        <v>26</v>
      </c>
      <c r="C83" s="10" t="s">
        <v>24</v>
      </c>
      <c r="D83" s="105">
        <v>2.5</v>
      </c>
      <c r="E83" s="34"/>
      <c r="F83" s="100">
        <f t="shared" si="2"/>
        <v>4.8895749999999998</v>
      </c>
      <c r="G83" s="27"/>
    </row>
    <row r="84" spans="1:7" x14ac:dyDescent="0.25">
      <c r="A84" s="38"/>
      <c r="B84" s="46"/>
      <c r="C84" s="10"/>
      <c r="D84" s="105"/>
      <c r="E84" s="34"/>
      <c r="F84" s="100">
        <f t="shared" si="2"/>
        <v>0</v>
      </c>
      <c r="G84" s="27"/>
    </row>
    <row r="85" spans="1:7" x14ac:dyDescent="0.25">
      <c r="A85" s="38"/>
      <c r="B85" s="61" t="s">
        <v>61</v>
      </c>
      <c r="C85" s="10"/>
      <c r="D85" s="105"/>
      <c r="E85" s="34"/>
      <c r="F85" s="100">
        <f t="shared" si="2"/>
        <v>0</v>
      </c>
      <c r="G85" s="27"/>
    </row>
    <row r="86" spans="1:7" x14ac:dyDescent="0.25">
      <c r="A86" s="38"/>
      <c r="B86" s="46" t="s">
        <v>27</v>
      </c>
      <c r="C86" s="10" t="s">
        <v>24</v>
      </c>
      <c r="D86" s="105">
        <v>5</v>
      </c>
      <c r="E86" s="34"/>
      <c r="F86" s="100">
        <f t="shared" si="2"/>
        <v>9.7791499999999996</v>
      </c>
      <c r="G86" s="27"/>
    </row>
    <row r="87" spans="1:7" x14ac:dyDescent="0.25">
      <c r="A87" s="38"/>
      <c r="B87" s="46" t="s">
        <v>28</v>
      </c>
      <c r="C87" s="10" t="s">
        <v>24</v>
      </c>
      <c r="D87" s="105">
        <v>2.5</v>
      </c>
      <c r="E87" s="34"/>
      <c r="F87" s="100">
        <f t="shared" si="2"/>
        <v>4.8895749999999998</v>
      </c>
      <c r="G87" s="27"/>
    </row>
    <row r="88" spans="1:7" x14ac:dyDescent="0.25">
      <c r="A88" s="38"/>
      <c r="B88" s="62" t="s">
        <v>29</v>
      </c>
      <c r="C88" s="8" t="s">
        <v>24</v>
      </c>
      <c r="D88" s="95">
        <v>4</v>
      </c>
      <c r="E88" s="34"/>
      <c r="F88" s="100">
        <f t="shared" si="2"/>
        <v>7.8233199999999998</v>
      </c>
      <c r="G88" s="27"/>
    </row>
    <row r="89" spans="1:7" x14ac:dyDescent="0.25">
      <c r="A89" s="57"/>
      <c r="B89" s="28"/>
      <c r="C89" s="88"/>
      <c r="D89" s="111"/>
      <c r="E89" s="14"/>
      <c r="F89" s="100">
        <f t="shared" si="2"/>
        <v>0</v>
      </c>
      <c r="G89" s="27"/>
    </row>
    <row r="90" spans="1:7" x14ac:dyDescent="0.25">
      <c r="A90" s="38"/>
      <c r="B90" s="46"/>
      <c r="C90" s="10"/>
      <c r="D90" s="105"/>
      <c r="E90" s="14"/>
      <c r="F90" s="100">
        <f t="shared" ref="F90:F138" si="3">D90*1.95583</f>
        <v>0</v>
      </c>
      <c r="G90" s="27"/>
    </row>
    <row r="91" spans="1:7" x14ac:dyDescent="0.25">
      <c r="A91" s="38"/>
      <c r="B91" s="46"/>
      <c r="C91" s="10"/>
      <c r="D91" s="105"/>
      <c r="E91" s="14"/>
      <c r="F91" s="100">
        <f t="shared" si="3"/>
        <v>0</v>
      </c>
      <c r="G91" s="27"/>
    </row>
    <row r="92" spans="1:7" x14ac:dyDescent="0.25">
      <c r="A92" s="38"/>
      <c r="B92" s="46"/>
      <c r="C92" s="10"/>
      <c r="D92" s="105"/>
      <c r="E92" s="14"/>
      <c r="F92" s="100">
        <f t="shared" si="3"/>
        <v>0</v>
      </c>
      <c r="G92" s="27"/>
    </row>
    <row r="93" spans="1:7" x14ac:dyDescent="0.25">
      <c r="A93" s="38"/>
      <c r="B93" s="46"/>
      <c r="C93" s="10"/>
      <c r="D93" s="105"/>
      <c r="E93" s="14"/>
      <c r="F93" s="100">
        <f t="shared" si="3"/>
        <v>0</v>
      </c>
      <c r="G93" s="27"/>
    </row>
    <row r="94" spans="1:7" x14ac:dyDescent="0.25">
      <c r="A94" s="38"/>
      <c r="B94" s="61" t="s">
        <v>38</v>
      </c>
      <c r="C94" s="10"/>
      <c r="D94" s="105"/>
      <c r="E94" s="14"/>
      <c r="F94" s="100">
        <f t="shared" si="3"/>
        <v>0</v>
      </c>
      <c r="G94" s="27"/>
    </row>
    <row r="95" spans="1:7" x14ac:dyDescent="0.25">
      <c r="A95" s="38"/>
      <c r="B95" s="46" t="s">
        <v>30</v>
      </c>
      <c r="C95" s="10" t="s">
        <v>11</v>
      </c>
      <c r="D95" s="105">
        <v>5</v>
      </c>
      <c r="E95" s="34"/>
      <c r="F95" s="100">
        <f t="shared" si="3"/>
        <v>9.7791499999999996</v>
      </c>
      <c r="G95" s="27"/>
    </row>
    <row r="96" spans="1:7" x14ac:dyDescent="0.25">
      <c r="A96" s="38"/>
      <c r="B96" s="46" t="s">
        <v>31</v>
      </c>
      <c r="C96" s="10" t="s">
        <v>24</v>
      </c>
      <c r="D96" s="105">
        <v>5</v>
      </c>
      <c r="E96" s="34"/>
      <c r="F96" s="100">
        <f t="shared" si="3"/>
        <v>9.7791499999999996</v>
      </c>
      <c r="G96" s="27"/>
    </row>
    <row r="97" spans="1:7" x14ac:dyDescent="0.25">
      <c r="A97" s="38"/>
      <c r="B97" s="46" t="s">
        <v>32</v>
      </c>
      <c r="C97" s="10" t="s">
        <v>24</v>
      </c>
      <c r="D97" s="105">
        <v>8</v>
      </c>
      <c r="E97" s="34"/>
      <c r="F97" s="100">
        <f t="shared" si="3"/>
        <v>15.64664</v>
      </c>
      <c r="G97" s="27"/>
    </row>
    <row r="98" spans="1:7" x14ac:dyDescent="0.25">
      <c r="A98" s="38"/>
      <c r="B98" s="46" t="s">
        <v>33</v>
      </c>
      <c r="C98" s="10" t="s">
        <v>24</v>
      </c>
      <c r="D98" s="105">
        <v>8</v>
      </c>
      <c r="E98" s="34"/>
      <c r="F98" s="100">
        <f t="shared" si="3"/>
        <v>15.64664</v>
      </c>
      <c r="G98" s="27"/>
    </row>
    <row r="99" spans="1:7" x14ac:dyDescent="0.25">
      <c r="A99" s="38"/>
      <c r="B99" s="46" t="s">
        <v>34</v>
      </c>
      <c r="C99" s="10" t="s">
        <v>24</v>
      </c>
      <c r="D99" s="105">
        <v>8</v>
      </c>
      <c r="E99" s="34"/>
      <c r="F99" s="100">
        <f t="shared" si="3"/>
        <v>15.64664</v>
      </c>
      <c r="G99" s="27"/>
    </row>
    <row r="100" spans="1:7" x14ac:dyDescent="0.25">
      <c r="A100" s="38"/>
      <c r="B100" s="46" t="s">
        <v>64</v>
      </c>
      <c r="C100" s="10" t="s">
        <v>11</v>
      </c>
      <c r="D100" s="105">
        <v>8</v>
      </c>
      <c r="E100" s="34"/>
      <c r="F100" s="100">
        <f t="shared" si="3"/>
        <v>15.64664</v>
      </c>
      <c r="G100" s="27"/>
    </row>
    <row r="101" spans="1:7" x14ac:dyDescent="0.25">
      <c r="A101" s="38"/>
      <c r="B101" s="46" t="s">
        <v>35</v>
      </c>
      <c r="C101" s="10" t="s">
        <v>11</v>
      </c>
      <c r="D101" s="105">
        <v>8</v>
      </c>
      <c r="E101" s="34"/>
      <c r="F101" s="100">
        <f t="shared" si="3"/>
        <v>15.64664</v>
      </c>
      <c r="G101" s="27"/>
    </row>
    <row r="102" spans="1:7" x14ac:dyDescent="0.25">
      <c r="A102" s="38"/>
      <c r="B102" s="46" t="s">
        <v>36</v>
      </c>
      <c r="C102" s="10" t="s">
        <v>24</v>
      </c>
      <c r="D102" s="105">
        <v>8</v>
      </c>
      <c r="E102" s="34"/>
      <c r="F102" s="100">
        <f t="shared" si="3"/>
        <v>15.64664</v>
      </c>
      <c r="G102" s="27"/>
    </row>
    <row r="103" spans="1:7" x14ac:dyDescent="0.25">
      <c r="A103" s="38"/>
      <c r="B103" s="46" t="s">
        <v>66</v>
      </c>
      <c r="C103" s="10" t="s">
        <v>24</v>
      </c>
      <c r="D103" s="105">
        <v>15</v>
      </c>
      <c r="E103" s="34"/>
      <c r="F103" s="100">
        <f t="shared" si="3"/>
        <v>29.33745</v>
      </c>
      <c r="G103" s="27"/>
    </row>
    <row r="104" spans="1:7" x14ac:dyDescent="0.25">
      <c r="A104" s="38"/>
      <c r="B104" s="46" t="s">
        <v>55</v>
      </c>
      <c r="C104" s="10" t="s">
        <v>24</v>
      </c>
      <c r="D104" s="105">
        <v>15</v>
      </c>
      <c r="E104" s="34"/>
      <c r="F104" s="100">
        <f t="shared" si="3"/>
        <v>29.33745</v>
      </c>
      <c r="G104" s="27"/>
    </row>
    <row r="105" spans="1:7" x14ac:dyDescent="0.25">
      <c r="A105" s="38"/>
      <c r="B105" s="46" t="s">
        <v>62</v>
      </c>
      <c r="C105" s="10" t="s">
        <v>24</v>
      </c>
      <c r="D105" s="105">
        <v>10</v>
      </c>
      <c r="E105" s="34"/>
      <c r="F105" s="100">
        <f t="shared" si="3"/>
        <v>19.558299999999999</v>
      </c>
      <c r="G105" s="27"/>
    </row>
    <row r="106" spans="1:7" x14ac:dyDescent="0.25">
      <c r="A106" s="38"/>
      <c r="B106" s="46" t="s">
        <v>65</v>
      </c>
      <c r="C106" s="10" t="s">
        <v>24</v>
      </c>
      <c r="D106" s="105">
        <v>10</v>
      </c>
      <c r="E106" s="34"/>
      <c r="F106" s="100">
        <f t="shared" si="3"/>
        <v>19.558299999999999</v>
      </c>
      <c r="G106" s="27"/>
    </row>
    <row r="107" spans="1:7" x14ac:dyDescent="0.25">
      <c r="A107" s="38"/>
      <c r="B107" s="46"/>
      <c r="C107" s="10"/>
      <c r="D107" s="105"/>
      <c r="E107" s="14"/>
      <c r="F107" s="100">
        <f t="shared" si="3"/>
        <v>0</v>
      </c>
      <c r="G107" s="27"/>
    </row>
    <row r="108" spans="1:7" x14ac:dyDescent="0.25">
      <c r="A108" s="38"/>
      <c r="B108" s="62"/>
      <c r="C108" s="8"/>
      <c r="D108" s="95"/>
      <c r="E108" s="14"/>
      <c r="F108" s="100">
        <f t="shared" si="3"/>
        <v>0</v>
      </c>
      <c r="G108" s="27"/>
    </row>
    <row r="109" spans="1:7" x14ac:dyDescent="0.25">
      <c r="A109" s="38"/>
      <c r="B109" s="62"/>
      <c r="C109" s="8"/>
      <c r="D109" s="95"/>
      <c r="E109" s="14"/>
      <c r="F109" s="100">
        <f t="shared" si="3"/>
        <v>0</v>
      </c>
      <c r="G109" s="27"/>
    </row>
    <row r="110" spans="1:7" x14ac:dyDescent="0.25">
      <c r="A110" s="38"/>
      <c r="B110" s="61" t="s">
        <v>37</v>
      </c>
      <c r="C110" s="10"/>
      <c r="D110" s="105"/>
      <c r="E110" s="14"/>
      <c r="F110" s="100">
        <f t="shared" si="3"/>
        <v>0</v>
      </c>
      <c r="G110" s="27"/>
    </row>
    <row r="111" spans="1:7" x14ac:dyDescent="0.25">
      <c r="A111" s="38"/>
      <c r="B111" s="46" t="s">
        <v>63</v>
      </c>
      <c r="C111" s="89" t="s">
        <v>24</v>
      </c>
      <c r="D111" s="111">
        <v>10</v>
      </c>
      <c r="E111" s="85"/>
      <c r="F111" s="100">
        <f t="shared" si="3"/>
        <v>19.558299999999999</v>
      </c>
      <c r="G111" s="27"/>
    </row>
    <row r="112" spans="1:7" x14ac:dyDescent="0.25">
      <c r="A112" s="38"/>
      <c r="B112" s="46" t="s">
        <v>67</v>
      </c>
      <c r="C112" s="10" t="s">
        <v>11</v>
      </c>
      <c r="D112" s="105">
        <v>5</v>
      </c>
      <c r="E112" s="34"/>
      <c r="F112" s="100">
        <f t="shared" si="3"/>
        <v>9.7791499999999996</v>
      </c>
      <c r="G112" s="27"/>
    </row>
    <row r="113" spans="1:7" x14ac:dyDescent="0.25">
      <c r="A113" s="38"/>
      <c r="B113" s="46" t="s">
        <v>68</v>
      </c>
      <c r="C113" s="10" t="s">
        <v>24</v>
      </c>
      <c r="D113" s="105">
        <v>20</v>
      </c>
      <c r="E113" s="34"/>
      <c r="F113" s="100">
        <f t="shared" si="3"/>
        <v>39.116599999999998</v>
      </c>
      <c r="G113" s="27"/>
    </row>
    <row r="114" spans="1:7" x14ac:dyDescent="0.25">
      <c r="A114" s="38"/>
      <c r="B114" s="46" t="s">
        <v>69</v>
      </c>
      <c r="C114" s="10" t="s">
        <v>24</v>
      </c>
      <c r="D114" s="105">
        <v>25</v>
      </c>
      <c r="E114" s="34"/>
      <c r="F114" s="100">
        <f t="shared" si="3"/>
        <v>48.89575</v>
      </c>
      <c r="G114" s="27"/>
    </row>
    <row r="115" spans="1:7" x14ac:dyDescent="0.25">
      <c r="A115" s="38"/>
      <c r="B115" s="46"/>
      <c r="C115" s="10"/>
      <c r="D115" s="105"/>
      <c r="E115" s="34"/>
      <c r="F115" s="100">
        <f t="shared" si="3"/>
        <v>0</v>
      </c>
      <c r="G115" s="27"/>
    </row>
    <row r="116" spans="1:7" x14ac:dyDescent="0.25">
      <c r="A116" s="38"/>
      <c r="B116" s="61" t="s">
        <v>39</v>
      </c>
      <c r="C116" s="10"/>
      <c r="D116" s="105"/>
      <c r="E116" s="34"/>
      <c r="F116" s="100">
        <f t="shared" si="3"/>
        <v>0</v>
      </c>
      <c r="G116" s="27"/>
    </row>
    <row r="117" spans="1:7" x14ac:dyDescent="0.25">
      <c r="A117" s="38"/>
      <c r="B117" s="46" t="s">
        <v>40</v>
      </c>
      <c r="C117" s="10" t="s">
        <v>11</v>
      </c>
      <c r="D117" s="105">
        <v>20</v>
      </c>
      <c r="E117" s="34"/>
      <c r="F117" s="100">
        <f t="shared" si="3"/>
        <v>39.116599999999998</v>
      </c>
      <c r="G117" s="27"/>
    </row>
    <row r="118" spans="1:7" x14ac:dyDescent="0.25">
      <c r="A118" s="38"/>
      <c r="B118" s="46" t="s">
        <v>41</v>
      </c>
      <c r="C118" s="10" t="s">
        <v>11</v>
      </c>
      <c r="D118" s="105">
        <v>30</v>
      </c>
      <c r="E118" s="34"/>
      <c r="F118" s="100">
        <f t="shared" si="3"/>
        <v>58.674900000000001</v>
      </c>
      <c r="G118" s="27"/>
    </row>
    <row r="119" spans="1:7" x14ac:dyDescent="0.25">
      <c r="A119" s="38"/>
      <c r="B119" s="46" t="s">
        <v>42</v>
      </c>
      <c r="C119" s="10" t="s">
        <v>11</v>
      </c>
      <c r="D119" s="105">
        <v>40</v>
      </c>
      <c r="E119" s="34"/>
      <c r="F119" s="100">
        <f t="shared" si="3"/>
        <v>78.233199999999997</v>
      </c>
      <c r="G119" s="27"/>
    </row>
    <row r="120" spans="1:7" x14ac:dyDescent="0.25">
      <c r="A120" s="38"/>
      <c r="B120" s="46" t="s">
        <v>43</v>
      </c>
      <c r="C120" s="10" t="s">
        <v>24</v>
      </c>
      <c r="D120" s="105">
        <v>22</v>
      </c>
      <c r="E120" s="34"/>
      <c r="F120" s="100">
        <f t="shared" si="3"/>
        <v>43.028259999999996</v>
      </c>
      <c r="G120" s="27"/>
    </row>
    <row r="121" spans="1:7" x14ac:dyDescent="0.25">
      <c r="A121" s="38"/>
      <c r="B121" s="46" t="s">
        <v>44</v>
      </c>
      <c r="C121" s="10" t="s">
        <v>24</v>
      </c>
      <c r="D121" s="105">
        <v>22</v>
      </c>
      <c r="E121" s="34"/>
      <c r="F121" s="100">
        <f t="shared" si="3"/>
        <v>43.028259999999996</v>
      </c>
      <c r="G121" s="27"/>
    </row>
    <row r="122" spans="1:7" x14ac:dyDescent="0.25">
      <c r="A122" s="38"/>
      <c r="B122" s="46" t="s">
        <v>45</v>
      </c>
      <c r="C122" s="10" t="s">
        <v>24</v>
      </c>
      <c r="D122" s="105">
        <v>20</v>
      </c>
      <c r="E122" s="34"/>
      <c r="F122" s="100">
        <f t="shared" si="3"/>
        <v>39.116599999999998</v>
      </c>
      <c r="G122" s="27"/>
    </row>
    <row r="123" spans="1:7" x14ac:dyDescent="0.25">
      <c r="A123" s="38"/>
      <c r="B123" s="46"/>
      <c r="C123" s="10"/>
      <c r="D123" s="105"/>
      <c r="E123" s="34"/>
      <c r="F123" s="100">
        <f t="shared" si="3"/>
        <v>0</v>
      </c>
      <c r="G123" s="27"/>
    </row>
    <row r="124" spans="1:7" x14ac:dyDescent="0.25">
      <c r="A124" s="38"/>
      <c r="B124" s="61" t="s">
        <v>46</v>
      </c>
      <c r="C124" s="10"/>
      <c r="D124" s="105"/>
      <c r="E124" s="34"/>
      <c r="F124" s="100">
        <f t="shared" si="3"/>
        <v>0</v>
      </c>
      <c r="G124" s="27"/>
    </row>
    <row r="125" spans="1:7" x14ac:dyDescent="0.25">
      <c r="A125" s="38"/>
      <c r="B125" s="46" t="s">
        <v>47</v>
      </c>
      <c r="C125" s="10" t="s">
        <v>48</v>
      </c>
      <c r="D125" s="105">
        <v>18</v>
      </c>
      <c r="E125" s="34"/>
      <c r="F125" s="100">
        <f t="shared" si="3"/>
        <v>35.204940000000001</v>
      </c>
      <c r="G125" s="27"/>
    </row>
    <row r="126" spans="1:7" x14ac:dyDescent="0.25">
      <c r="A126" s="38"/>
      <c r="B126" s="46" t="s">
        <v>49</v>
      </c>
      <c r="C126" s="10" t="s">
        <v>24</v>
      </c>
      <c r="D126" s="105">
        <v>12</v>
      </c>
      <c r="E126" s="34"/>
      <c r="F126" s="100">
        <f t="shared" si="3"/>
        <v>23.46996</v>
      </c>
      <c r="G126" s="27"/>
    </row>
    <row r="127" spans="1:7" x14ac:dyDescent="0.25">
      <c r="A127" s="38"/>
      <c r="B127" s="46" t="s">
        <v>50</v>
      </c>
      <c r="C127" s="10" t="s">
        <v>51</v>
      </c>
      <c r="D127" s="105">
        <v>15</v>
      </c>
      <c r="E127" s="34"/>
      <c r="F127" s="100">
        <f t="shared" si="3"/>
        <v>29.33745</v>
      </c>
      <c r="G127" s="27"/>
    </row>
    <row r="128" spans="1:7" x14ac:dyDescent="0.25">
      <c r="A128" s="38"/>
      <c r="B128" s="46" t="s">
        <v>52</v>
      </c>
      <c r="C128" s="10" t="s">
        <v>53</v>
      </c>
      <c r="D128" s="105">
        <v>10</v>
      </c>
      <c r="E128" s="34"/>
      <c r="F128" s="100">
        <f t="shared" si="3"/>
        <v>19.558299999999999</v>
      </c>
      <c r="G128" s="27"/>
    </row>
    <row r="129" spans="1:7" x14ac:dyDescent="0.25">
      <c r="A129" s="38"/>
      <c r="B129" s="46"/>
      <c r="C129" s="10"/>
      <c r="D129" s="105"/>
      <c r="E129" s="34"/>
      <c r="F129" s="100">
        <f t="shared" si="3"/>
        <v>0</v>
      </c>
      <c r="G129" s="27"/>
    </row>
    <row r="130" spans="1:7" x14ac:dyDescent="0.25">
      <c r="A130" s="38"/>
      <c r="B130" s="46"/>
      <c r="C130" s="10"/>
      <c r="D130" s="105"/>
      <c r="E130" s="34"/>
      <c r="F130" s="100">
        <f t="shared" si="3"/>
        <v>0</v>
      </c>
      <c r="G130" s="27"/>
    </row>
    <row r="131" spans="1:7" x14ac:dyDescent="0.25">
      <c r="A131" s="38"/>
      <c r="B131" s="61" t="s">
        <v>54</v>
      </c>
      <c r="C131" s="10"/>
      <c r="D131" s="105"/>
      <c r="E131" s="34"/>
      <c r="F131" s="100">
        <f t="shared" si="3"/>
        <v>0</v>
      </c>
      <c r="G131" s="27"/>
    </row>
    <row r="132" spans="1:7" x14ac:dyDescent="0.25">
      <c r="A132" s="38"/>
      <c r="B132" s="46" t="s">
        <v>56</v>
      </c>
      <c r="C132" s="10" t="s">
        <v>24</v>
      </c>
      <c r="D132" s="105">
        <v>15</v>
      </c>
      <c r="E132" s="34"/>
      <c r="F132" s="100">
        <f t="shared" si="3"/>
        <v>29.33745</v>
      </c>
      <c r="G132" s="27"/>
    </row>
    <row r="133" spans="1:7" x14ac:dyDescent="0.25">
      <c r="A133" s="38"/>
      <c r="B133" s="46" t="s">
        <v>57</v>
      </c>
      <c r="C133" s="10" t="s">
        <v>24</v>
      </c>
      <c r="D133" s="105">
        <v>10</v>
      </c>
      <c r="E133" s="34"/>
      <c r="F133" s="100">
        <f t="shared" si="3"/>
        <v>19.558299999999999</v>
      </c>
      <c r="G133" s="27"/>
    </row>
    <row r="134" spans="1:7" x14ac:dyDescent="0.25">
      <c r="A134" s="38"/>
      <c r="B134" s="46" t="s">
        <v>58</v>
      </c>
      <c r="C134" s="10" t="s">
        <v>24</v>
      </c>
      <c r="D134" s="105">
        <v>11</v>
      </c>
      <c r="E134" s="34"/>
      <c r="F134" s="100">
        <f t="shared" si="3"/>
        <v>21.514129999999998</v>
      </c>
      <c r="G134" s="27"/>
    </row>
    <row r="135" spans="1:7" x14ac:dyDescent="0.25">
      <c r="A135" s="38"/>
      <c r="B135" s="46"/>
      <c r="C135" s="10"/>
      <c r="D135" s="105"/>
      <c r="E135" s="34"/>
      <c r="F135" s="100">
        <f t="shared" si="3"/>
        <v>0</v>
      </c>
      <c r="G135" s="27"/>
    </row>
    <row r="136" spans="1:7" x14ac:dyDescent="0.25">
      <c r="A136" s="38"/>
      <c r="B136" s="46"/>
      <c r="C136" s="10"/>
      <c r="D136" s="105"/>
      <c r="E136" s="34"/>
      <c r="F136" s="100">
        <f t="shared" si="3"/>
        <v>0</v>
      </c>
      <c r="G136" s="27"/>
    </row>
    <row r="137" spans="1:7" ht="16.5" thickBot="1" x14ac:dyDescent="0.3">
      <c r="A137" s="38"/>
      <c r="B137" s="46" t="s">
        <v>59</v>
      </c>
      <c r="C137" s="10" t="s">
        <v>24</v>
      </c>
      <c r="D137" s="105">
        <v>10</v>
      </c>
      <c r="E137" s="34"/>
      <c r="F137" s="100">
        <f t="shared" si="3"/>
        <v>19.558299999999999</v>
      </c>
      <c r="G137" s="32"/>
    </row>
    <row r="138" spans="1:7" ht="16.5" thickBot="1" x14ac:dyDescent="0.3">
      <c r="A138" s="38"/>
      <c r="B138" s="47"/>
      <c r="C138" s="30"/>
      <c r="D138" s="109"/>
      <c r="E138" s="35"/>
      <c r="F138" s="101">
        <f t="shared" si="3"/>
        <v>0</v>
      </c>
      <c r="G138" s="20"/>
    </row>
    <row r="139" spans="1:7" ht="16.5" thickBot="1" x14ac:dyDescent="0.3">
      <c r="A139" s="58"/>
      <c r="B139" s="17"/>
      <c r="C139" s="18"/>
      <c r="D139" s="114"/>
      <c r="E139" s="19"/>
      <c r="F139" s="82"/>
      <c r="G139" s="11"/>
    </row>
    <row r="140" spans="1:7" x14ac:dyDescent="0.25">
      <c r="A140" s="16"/>
      <c r="B140" s="9"/>
      <c r="C140" s="10"/>
      <c r="D140" s="105"/>
      <c r="E140" s="14"/>
      <c r="F140" s="34"/>
      <c r="G140" s="11"/>
    </row>
    <row r="141" spans="1:7" x14ac:dyDescent="0.25">
      <c r="A141" s="12"/>
      <c r="B141" s="9"/>
      <c r="C141" s="10"/>
      <c r="D141" s="105"/>
      <c r="E141" s="14"/>
      <c r="F141" s="34"/>
      <c r="G141" s="11"/>
    </row>
    <row r="142" spans="1:7" x14ac:dyDescent="0.25">
      <c r="A142" s="12"/>
      <c r="B142" s="9"/>
      <c r="C142" s="10"/>
      <c r="D142" s="105"/>
      <c r="E142" s="14"/>
      <c r="F142" s="34"/>
      <c r="G142" s="11"/>
    </row>
    <row r="143" spans="1:7" x14ac:dyDescent="0.25">
      <c r="A143" s="12"/>
      <c r="B143" s="9"/>
      <c r="C143" s="10"/>
      <c r="D143" s="105"/>
      <c r="E143" s="14"/>
      <c r="F143" s="34"/>
      <c r="G143" s="11"/>
    </row>
    <row r="144" spans="1:7" x14ac:dyDescent="0.25">
      <c r="A144" s="12"/>
      <c r="B144" s="9"/>
      <c r="C144" s="10"/>
      <c r="D144" s="105"/>
      <c r="E144" s="14"/>
      <c r="F144" s="34"/>
      <c r="G144" s="11"/>
    </row>
    <row r="145" spans="1:7" x14ac:dyDescent="0.25">
      <c r="A145" s="12"/>
      <c r="B145" s="9"/>
      <c r="C145" s="10"/>
      <c r="D145" s="105"/>
      <c r="E145" s="14"/>
      <c r="F145" s="34"/>
      <c r="G145" s="11"/>
    </row>
    <row r="146" spans="1:7" x14ac:dyDescent="0.25">
      <c r="A146" s="12"/>
      <c r="B146" s="9"/>
      <c r="C146" s="10"/>
      <c r="D146" s="105"/>
      <c r="E146" s="14"/>
      <c r="F146" s="34"/>
      <c r="G146" s="11"/>
    </row>
    <row r="147" spans="1:7" x14ac:dyDescent="0.25">
      <c r="A147" s="12"/>
      <c r="B147" s="9"/>
      <c r="C147" s="10"/>
      <c r="D147" s="105"/>
      <c r="E147" s="14"/>
      <c r="F147" s="34"/>
      <c r="G147" s="11"/>
    </row>
    <row r="148" spans="1:7" x14ac:dyDescent="0.25">
      <c r="A148" s="12"/>
      <c r="B148" s="9"/>
      <c r="C148" s="10"/>
      <c r="D148" s="105"/>
      <c r="E148" s="14"/>
      <c r="F148" s="34"/>
      <c r="G148" s="11"/>
    </row>
    <row r="149" spans="1:7" x14ac:dyDescent="0.25">
      <c r="A149" s="12"/>
      <c r="B149" s="9"/>
      <c r="C149" s="10"/>
      <c r="D149" s="105"/>
      <c r="E149" s="14"/>
      <c r="F149" s="34"/>
      <c r="G149" s="11"/>
    </row>
    <row r="150" spans="1:7" x14ac:dyDescent="0.25">
      <c r="A150" s="12"/>
      <c r="B150" s="9"/>
      <c r="C150" s="10"/>
      <c r="D150" s="105"/>
      <c r="E150" s="14"/>
      <c r="F150" s="34"/>
      <c r="G150" s="11"/>
    </row>
    <row r="151" spans="1:7" x14ac:dyDescent="0.25">
      <c r="A151" s="12"/>
      <c r="B151" s="9"/>
      <c r="C151" s="10"/>
      <c r="D151" s="105"/>
      <c r="E151" s="14"/>
      <c r="F151" s="34"/>
      <c r="G151" s="11"/>
    </row>
    <row r="152" spans="1:7" x14ac:dyDescent="0.25">
      <c r="A152" s="12"/>
      <c r="B152" s="9"/>
      <c r="C152" s="10"/>
      <c r="D152" s="105"/>
      <c r="E152" s="14"/>
      <c r="F152" s="34"/>
      <c r="G152" s="11"/>
    </row>
    <row r="153" spans="1:7" x14ac:dyDescent="0.25">
      <c r="A153" s="12"/>
      <c r="B153" s="9"/>
      <c r="C153" s="10"/>
      <c r="D153" s="105"/>
      <c r="E153" s="14"/>
      <c r="F153" s="34"/>
      <c r="G153" s="11"/>
    </row>
    <row r="154" spans="1:7" x14ac:dyDescent="0.25">
      <c r="A154" s="12"/>
      <c r="B154" s="9"/>
      <c r="C154" s="10"/>
      <c r="D154" s="105"/>
      <c r="E154" s="14"/>
      <c r="F154" s="34"/>
      <c r="G154" s="11"/>
    </row>
    <row r="155" spans="1:7" x14ac:dyDescent="0.25">
      <c r="A155" s="12"/>
      <c r="B155" s="9"/>
      <c r="C155" s="10"/>
      <c r="D155" s="105"/>
      <c r="E155" s="14"/>
      <c r="F155" s="34"/>
      <c r="G155" s="11"/>
    </row>
    <row r="156" spans="1:7" x14ac:dyDescent="0.25">
      <c r="A156" s="12"/>
      <c r="B156" s="9"/>
      <c r="C156" s="10"/>
      <c r="D156" s="105"/>
      <c r="E156" s="14"/>
      <c r="F156" s="34"/>
      <c r="G156" s="11"/>
    </row>
    <row r="157" spans="1:7" x14ac:dyDescent="0.25">
      <c r="A157" s="12"/>
      <c r="B157" s="9"/>
      <c r="C157" s="10"/>
      <c r="D157" s="105"/>
      <c r="E157" s="14"/>
      <c r="F157" s="34"/>
      <c r="G157" s="11"/>
    </row>
    <row r="158" spans="1:7" x14ac:dyDescent="0.25">
      <c r="A158" s="12"/>
      <c r="E158" s="14"/>
      <c r="F158" s="34"/>
      <c r="G158" s="11"/>
    </row>
    <row r="159" spans="1:7" x14ac:dyDescent="0.25">
      <c r="A159" s="12"/>
      <c r="E159" s="14"/>
      <c r="F159" s="34"/>
      <c r="G159" s="11"/>
    </row>
    <row r="160" spans="1:7" x14ac:dyDescent="0.25">
      <c r="A160" s="12"/>
      <c r="E160" s="14"/>
      <c r="F160" s="34"/>
      <c r="G160" s="11"/>
    </row>
    <row r="161" spans="1:6" x14ac:dyDescent="0.25">
      <c r="A161" s="12"/>
      <c r="E161" s="14"/>
      <c r="F161" s="34"/>
    </row>
    <row r="162" spans="1:6" x14ac:dyDescent="0.25">
      <c r="A162" s="12"/>
    </row>
    <row r="163" spans="1:6" x14ac:dyDescent="0.25">
      <c r="A163" s="12"/>
    </row>
  </sheetData>
  <mergeCells count="7">
    <mergeCell ref="A1:G1"/>
    <mergeCell ref="A2:G2"/>
    <mergeCell ref="A6:A7"/>
    <mergeCell ref="B6:B7"/>
    <mergeCell ref="C6:C7"/>
    <mergeCell ref="D6:G6"/>
    <mergeCell ref="A3:G3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Лист1</vt:lpstr>
      <vt:lpstr>HospitalPriceList</vt:lpstr>
      <vt:lpstr>HospitalPriceList!Print_Area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Mariya Angelova</cp:lastModifiedBy>
  <cp:lastPrinted>2026-06-17T11:28:18Z</cp:lastPrinted>
  <dcterms:created xsi:type="dcterms:W3CDTF">2019-05-29T08:54:45Z</dcterms:created>
  <dcterms:modified xsi:type="dcterms:W3CDTF">2026-06-23T08:42:06Z</dcterms:modified>
</cp:coreProperties>
</file>