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2" l="1"/>
  <c r="A2" i="2" l="1"/>
  <c r="B4" i="2"/>
  <c r="K39" i="2" l="1"/>
  <c r="K16" i="2"/>
  <c r="K38" i="2"/>
  <c r="K17" i="2"/>
  <c r="K45" i="2"/>
  <c r="K13" i="2"/>
  <c r="K34" i="2"/>
  <c r="K28" i="2"/>
  <c r="K43" i="2"/>
  <c r="K31" i="2"/>
  <c r="K24" i="2"/>
  <c r="K30" i="2"/>
  <c r="K25" i="2"/>
  <c r="K37" i="2"/>
  <c r="K10" i="2"/>
  <c r="K42" i="2"/>
  <c r="K20" i="2"/>
  <c r="K35" i="2"/>
  <c r="K23" i="2"/>
  <c r="K32" i="2"/>
  <c r="K22" i="2"/>
  <c r="K33" i="2"/>
  <c r="K29" i="2"/>
  <c r="K18" i="2"/>
  <c r="K44" i="2"/>
  <c r="K12" i="2"/>
  <c r="K27" i="2"/>
  <c r="K15" i="2"/>
  <c r="K40" i="2"/>
  <c r="K14" i="2"/>
  <c r="K41" i="2"/>
  <c r="K21" i="2"/>
  <c r="K26" i="2"/>
  <c r="K36" i="2"/>
  <c r="K11" i="2"/>
  <c r="K19" i="2"/>
</calcChain>
</file>

<file path=xl/sharedStrings.xml><?xml version="1.0" encoding="utf-8"?>
<sst xmlns="http://schemas.openxmlformats.org/spreadsheetml/2006/main" count="90" uniqueCount="80">
  <si>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</si>
  <si>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</si>
  <si>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</si>
  <si>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</si>
  <si>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</si>
  <si>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</si>
  <si>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</si>
  <si>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</si>
  <si>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</si>
  <si>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</si>
  <si>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</si>
  <si>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</si>
  <si>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</si>
  <si>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</si>
  <si>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</si>
  <si>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</si>
  <si>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</si>
  <si>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</si>
  <si>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</si>
  <si>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</si>
  <si>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</si>
  <si>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</si>
  <si>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</si>
  <si>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</si>
  <si>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</si>
  <si>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</si>
  <si>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евро</t>
  </si>
  <si>
    <t>лева</t>
  </si>
  <si>
    <t>Двойно обозначаване на цените на услугите</t>
  </si>
  <si>
    <t>"Д-р Ивалина Маринова - АИПППДМ" ЕООД</t>
  </si>
  <si>
    <t>202904380</t>
  </si>
  <si>
    <t>1613112038</t>
  </si>
  <si>
    <t>1604</t>
  </si>
  <si>
    <t>Ивалина Атанасова Маринова</t>
  </si>
  <si>
    <t>Пловдив</t>
  </si>
  <si>
    <t>Карлово</t>
  </si>
  <si>
    <t>с.Климент</t>
  </si>
  <si>
    <t>Първа</t>
  </si>
  <si>
    <t>iam_68@abv.bg</t>
  </si>
  <si>
    <t>O887711923</t>
  </si>
  <si>
    <t>На всеки пациент се издава амбулаторен лист с касов бон,а при поискване се издава и фактура.</t>
  </si>
  <si>
    <t>Ценоразписът е поставен на видно място в чакалнята на лечебното заведение.</t>
  </si>
  <si>
    <t>Лечебното заведение не разполага с интернет страница.</t>
  </si>
  <si>
    <t>Обстоен преглед със снемане на зъбен статус</t>
  </si>
  <si>
    <t>Обстоен преглед със снемане на зъбен статус на бременни</t>
  </si>
  <si>
    <t>Обтурация с фотополимер на една повърхност</t>
  </si>
  <si>
    <t>Обтурация с фотополимер на две повърхности</t>
  </si>
  <si>
    <t>Обтурация с фотополимер на три повърхности</t>
  </si>
  <si>
    <t>Силанизиране на зъб</t>
  </si>
  <si>
    <t>Лечение на пулпит или периодонтит на млечен зъб</t>
  </si>
  <si>
    <t>Лечение на постоянен зъб - еднокоренов</t>
  </si>
  <si>
    <t>Лечение на постоянен зъб - двукоренов</t>
  </si>
  <si>
    <t>Лечение на постоянен зъб - трикоренов</t>
  </si>
  <si>
    <t>Почистване на зъбен камък - първо посещение</t>
  </si>
  <si>
    <t>Почистване на зъбен камък - поредно посещение</t>
  </si>
  <si>
    <t>Инцизия</t>
  </si>
  <si>
    <t>Обработка на рана</t>
  </si>
  <si>
    <t>Анестезия</t>
  </si>
  <si>
    <t>Екстракция на млечен зъб с анестезия</t>
  </si>
  <si>
    <t>Екстракция на постоянен зъб с анестезия</t>
  </si>
  <si>
    <t>Екстракция на горен интактен трети молар</t>
  </si>
  <si>
    <t>Екстракция на долен интактен трети молар</t>
  </si>
  <si>
    <t>Възстановяване на зъб с метална корона</t>
  </si>
  <si>
    <t>Възстановяване на зъб с металокерамична корона</t>
  </si>
  <si>
    <t>Възстановяване на зъб с циркониева корона</t>
  </si>
  <si>
    <t>Среднолята част металокерамика</t>
  </si>
  <si>
    <t>Възстановяване на зъб с метален инлей/онлей/овърлей</t>
  </si>
  <si>
    <t xml:space="preserve">Изработка на временна корона в кабинета </t>
  </si>
  <si>
    <t>Циментиране на индиректно възстановяване</t>
  </si>
  <si>
    <t>Тотална протеза с PMMA</t>
  </si>
  <si>
    <t>Частична протеза с PMMA</t>
  </si>
  <si>
    <t>Тотална протеза Termosens</t>
  </si>
  <si>
    <t>Частична протеза Termosens</t>
  </si>
  <si>
    <t xml:space="preserve">Изработка на Кемени 1-2 зъба </t>
  </si>
  <si>
    <t>Кемeни Termosens</t>
  </si>
  <si>
    <t>Изработка на Кемeни 3-4 зъба</t>
  </si>
  <si>
    <t>Поправка с PMMA</t>
  </si>
  <si>
    <t>Сваляне на метална корона</t>
  </si>
  <si>
    <t>Сваляне на металокерамична корона</t>
  </si>
  <si>
    <t>Отстраняване на щифт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</si>
</sst>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/>
    </xf>
    <xf numFmtId="2" fontId="12" fillId="0" borderId="15" xfId="0" applyNumberFormat="1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m_6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8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29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9" t="s">
        <v>30</v>
      </c>
      <c r="C3" s="4" t="s">
        <v>5</v>
      </c>
      <c r="D3" s="29" t="s">
        <v>31</v>
      </c>
      <c r="E3" s="4" t="s">
        <v>6</v>
      </c>
      <c r="F3" s="23" t="s">
        <v>32</v>
      </c>
    </row>
    <row r="4" spans="1:6" ht="15.75" x14ac:dyDescent="0.25">
      <c r="A4" s="52" t="s">
        <v>33</v>
      </c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7" t="s">
        <v>36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8" t="s">
        <v>37</v>
      </c>
      <c r="C8" s="4" t="s">
        <v>14</v>
      </c>
      <c r="D8" s="8">
        <v>26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33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30" t="s">
        <v>38</v>
      </c>
      <c r="C12" s="6" t="s">
        <v>3</v>
      </c>
      <c r="D12" s="9" t="s">
        <v>39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4" t="s">
        <v>42</v>
      </c>
      <c r="B14" s="50"/>
      <c r="C14" s="50"/>
      <c r="D14" s="50"/>
      <c r="E14" s="50"/>
      <c r="F14" s="51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68" t="s">
        <v>41</v>
      </c>
      <c r="B16" s="69"/>
      <c r="C16" s="69"/>
      <c r="D16" s="69"/>
      <c r="E16" s="69"/>
      <c r="F16" s="70"/>
    </row>
    <row r="17" spans="1:6" ht="42.75" customHeight="1" x14ac:dyDescent="0.25">
      <c r="A17" s="58" t="s">
        <v>17</v>
      </c>
      <c r="B17" s="59"/>
      <c r="C17" s="59"/>
      <c r="D17" s="59"/>
      <c r="E17" s="59"/>
      <c r="F17" s="60"/>
    </row>
    <row r="18" spans="1:6" ht="59.25" customHeight="1" x14ac:dyDescent="0.25">
      <c r="A18" s="61" t="s">
        <v>40</v>
      </c>
      <c r="B18" s="62"/>
      <c r="C18" s="62"/>
      <c r="D18" s="62"/>
      <c r="E18" s="62"/>
      <c r="F18" s="63"/>
    </row>
    <row r="19" spans="1:6" ht="42.75" customHeight="1" x14ac:dyDescent="0.25">
      <c r="A19" s="58" t="s">
        <v>18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tabSelected="1" topLeftCell="B34" zoomScaleNormal="100" workbookViewId="0">
      <selection activeCell="M12" sqref="M1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8" width="10.42578125" style="13" customWidth="1"/>
    <col min="9" max="9" width="9.140625" style="13"/>
    <col min="10" max="10" width="10.85546875" style="13" bestFit="1" customWidth="1"/>
    <col min="11" max="11" width="9.85546875" style="13" bestFit="1" customWidth="1"/>
    <col min="12" max="12" width="10.85546875" style="13" bestFit="1" customWidth="1"/>
    <col min="13" max="16384" width="9.140625" style="13"/>
  </cols>
  <sheetData>
    <row r="1" spans="1:12" s="12" customFormat="1" ht="50.25" customHeight="1" x14ac:dyDescent="0.25">
      <c r="A1" s="73" t="s">
        <v>19</v>
      </c>
      <c r="B1" s="73"/>
      <c r="C1" s="73"/>
      <c r="D1" s="73"/>
      <c r="E1" s="73"/>
      <c r="F1" s="73"/>
      <c r="G1" s="73"/>
      <c r="H1" s="73"/>
    </row>
    <row r="2" spans="1:12" ht="49.5" customHeight="1" x14ac:dyDescent="0.25">
      <c r="A2" s="74" t="str">
        <f>InfoHospital!A1</f>
        <v>"Д-р Ивалина Маринова - АИПППДМ" ЕООД</v>
      </c>
      <c r="B2" s="74"/>
      <c r="C2" s="74"/>
      <c r="D2" s="74"/>
      <c r="E2" s="74"/>
      <c r="F2" s="74"/>
      <c r="G2" s="74"/>
      <c r="H2" s="74"/>
    </row>
    <row r="3" spans="1:12" ht="49.5" customHeight="1" x14ac:dyDescent="0.25">
      <c r="A3" s="77" t="s">
        <v>1</v>
      </c>
      <c r="B3" s="77"/>
      <c r="C3" s="77"/>
      <c r="D3" s="77"/>
      <c r="E3" s="77"/>
      <c r="F3" s="77"/>
      <c r="G3" s="77"/>
      <c r="H3" s="77"/>
    </row>
    <row r="4" spans="1:12" ht="15.75" x14ac:dyDescent="0.25">
      <c r="A4" s="21" t="s">
        <v>4</v>
      </c>
      <c r="B4" s="20" t="str">
        <f>InfoHospital!B3</f>
        <v>202904380</v>
      </c>
      <c r="C4" s="19"/>
      <c r="D4" s="19"/>
      <c r="E4" s="19"/>
      <c r="F4" s="19"/>
      <c r="G4" s="19"/>
      <c r="H4" s="19"/>
    </row>
    <row r="5" spans="1:12" ht="25.5" customHeight="1" x14ac:dyDescent="0.25">
      <c r="A5" s="14"/>
      <c r="B5" s="14"/>
      <c r="C5" s="14"/>
      <c r="D5" s="14"/>
      <c r="E5" s="14"/>
      <c r="F5" s="14"/>
      <c r="G5" s="14"/>
      <c r="H5" s="14"/>
    </row>
    <row r="6" spans="1:12" s="16" customFormat="1" ht="24.75" customHeight="1" x14ac:dyDescent="0.25">
      <c r="A6" s="75" t="s">
        <v>22</v>
      </c>
      <c r="B6" s="75" t="s">
        <v>15</v>
      </c>
      <c r="C6" s="76" t="s">
        <v>25</v>
      </c>
      <c r="D6" s="78" t="s">
        <v>20</v>
      </c>
      <c r="E6" s="79"/>
      <c r="F6" s="79"/>
      <c r="G6" s="79"/>
      <c r="H6" s="79"/>
      <c r="I6" s="80"/>
      <c r="J6" s="27"/>
      <c r="K6" s="27"/>
    </row>
    <row r="7" spans="1:12" s="17" customFormat="1" ht="51.75" customHeight="1" x14ac:dyDescent="0.25">
      <c r="A7" s="75"/>
      <c r="B7" s="75"/>
      <c r="C7" s="76"/>
      <c r="D7" s="71" t="s">
        <v>23</v>
      </c>
      <c r="E7" s="71"/>
      <c r="F7" s="71" t="s">
        <v>21</v>
      </c>
      <c r="G7" s="71"/>
      <c r="H7" s="78" t="s">
        <v>24</v>
      </c>
      <c r="I7" s="80"/>
      <c r="J7" s="71" t="s">
        <v>28</v>
      </c>
      <c r="K7" s="72"/>
    </row>
    <row r="8" spans="1:12" s="17" customFormat="1" ht="51.75" customHeight="1" x14ac:dyDescent="0.25">
      <c r="A8" s="22"/>
      <c r="B8" s="26"/>
      <c r="C8" s="24"/>
      <c r="D8" s="25" t="s">
        <v>26</v>
      </c>
      <c r="E8" s="25" t="s">
        <v>27</v>
      </c>
      <c r="F8" s="25" t="s">
        <v>26</v>
      </c>
      <c r="G8" s="25" t="s">
        <v>27</v>
      </c>
      <c r="H8" s="25" t="s">
        <v>26</v>
      </c>
      <c r="I8" s="25" t="s">
        <v>27</v>
      </c>
      <c r="J8" s="25" t="s">
        <v>26</v>
      </c>
      <c r="K8" s="25" t="s">
        <v>27</v>
      </c>
    </row>
    <row r="9" spans="1:12" s="15" customFormat="1" ht="12.75" x14ac:dyDescent="0.25">
      <c r="A9" s="18"/>
      <c r="B9" s="31" t="s">
        <v>43</v>
      </c>
      <c r="C9" s="32"/>
      <c r="D9" s="33"/>
      <c r="E9" s="33"/>
      <c r="F9" s="33"/>
      <c r="G9" s="33"/>
      <c r="H9" s="33"/>
      <c r="I9" s="28"/>
      <c r="J9" s="44">
        <v>18</v>
      </c>
      <c r="K9" s="44">
        <f>J9*1.95583</f>
        <v>35.204940000000001</v>
      </c>
      <c r="L9" s="45"/>
    </row>
    <row r="10" spans="1:12" s="18" customFormat="1" ht="12.75" x14ac:dyDescent="0.25">
      <c r="B10" s="31" t="s">
        <v>44</v>
      </c>
      <c r="C10" s="32"/>
      <c r="D10" s="33"/>
      <c r="E10" s="33"/>
      <c r="F10" s="33"/>
      <c r="G10" s="33"/>
      <c r="H10" s="33"/>
      <c r="I10" s="28"/>
      <c r="J10" s="44">
        <v>18</v>
      </c>
      <c r="K10" s="44">
        <f t="shared" ref="K10:K45" si="0">J10*1.95583</f>
        <v>35.204940000000001</v>
      </c>
      <c r="L10" s="45"/>
    </row>
    <row r="11" spans="1:12" s="18" customFormat="1" ht="12.75" x14ac:dyDescent="0.25">
      <c r="A11" s="34"/>
      <c r="B11" s="34" t="s">
        <v>45</v>
      </c>
      <c r="C11" s="32"/>
      <c r="D11" s="33"/>
      <c r="E11" s="33"/>
      <c r="F11" s="33"/>
      <c r="G11" s="33"/>
      <c r="H11" s="33"/>
      <c r="I11" s="28"/>
      <c r="J11" s="44">
        <v>46</v>
      </c>
      <c r="K11" s="44">
        <f t="shared" si="0"/>
        <v>89.968180000000004</v>
      </c>
      <c r="L11" s="45"/>
    </row>
    <row r="12" spans="1:12" s="18" customFormat="1" ht="12.75" x14ac:dyDescent="0.25">
      <c r="A12" s="34"/>
      <c r="B12" s="31" t="s">
        <v>46</v>
      </c>
      <c r="C12" s="32"/>
      <c r="D12" s="33"/>
      <c r="E12" s="33"/>
      <c r="F12" s="33"/>
      <c r="G12" s="33"/>
      <c r="H12" s="33"/>
      <c r="I12" s="28"/>
      <c r="J12" s="44">
        <v>50</v>
      </c>
      <c r="K12" s="44">
        <f t="shared" si="0"/>
        <v>97.791499999999999</v>
      </c>
      <c r="L12" s="45"/>
    </row>
    <row r="13" spans="1:12" s="18" customFormat="1" ht="12.75" x14ac:dyDescent="0.25">
      <c r="A13" s="34"/>
      <c r="B13" s="31" t="s">
        <v>47</v>
      </c>
      <c r="C13" s="32"/>
      <c r="D13" s="33"/>
      <c r="E13" s="33"/>
      <c r="F13" s="33"/>
      <c r="G13" s="33"/>
      <c r="H13" s="33"/>
      <c r="I13" s="28"/>
      <c r="J13" s="44">
        <v>60</v>
      </c>
      <c r="K13" s="44">
        <f t="shared" si="0"/>
        <v>117.3498</v>
      </c>
      <c r="L13" s="45"/>
    </row>
    <row r="14" spans="1:12" s="18" customFormat="1" ht="12.75" x14ac:dyDescent="0.25">
      <c r="A14" s="34"/>
      <c r="B14" s="31" t="s">
        <v>48</v>
      </c>
      <c r="C14" s="32"/>
      <c r="D14" s="33"/>
      <c r="E14" s="33"/>
      <c r="F14" s="33"/>
      <c r="G14" s="33"/>
      <c r="H14" s="33"/>
      <c r="I14" s="28"/>
      <c r="J14" s="44">
        <v>15</v>
      </c>
      <c r="K14" s="44">
        <f t="shared" si="0"/>
        <v>29.33745</v>
      </c>
      <c r="L14" s="45"/>
    </row>
    <row r="15" spans="1:12" s="18" customFormat="1" ht="12.75" x14ac:dyDescent="0.25">
      <c r="A15" s="34"/>
      <c r="B15" s="31" t="s">
        <v>49</v>
      </c>
      <c r="C15" s="32"/>
      <c r="D15" s="33"/>
      <c r="E15" s="33"/>
      <c r="F15" s="33"/>
      <c r="G15" s="33"/>
      <c r="H15" s="33"/>
      <c r="I15" s="28"/>
      <c r="J15" s="44">
        <v>30</v>
      </c>
      <c r="K15" s="44">
        <f t="shared" si="0"/>
        <v>58.674900000000001</v>
      </c>
      <c r="L15" s="45"/>
    </row>
    <row r="16" spans="1:12" s="18" customFormat="1" ht="12.75" x14ac:dyDescent="0.25">
      <c r="A16" s="34"/>
      <c r="B16" s="31" t="s">
        <v>50</v>
      </c>
      <c r="C16" s="32"/>
      <c r="D16" s="33"/>
      <c r="E16" s="33"/>
      <c r="F16" s="33"/>
      <c r="G16" s="33"/>
      <c r="H16" s="33"/>
      <c r="I16" s="28"/>
      <c r="J16" s="44">
        <v>36</v>
      </c>
      <c r="K16" s="44">
        <f t="shared" si="0"/>
        <v>70.409880000000001</v>
      </c>
      <c r="L16" s="45"/>
    </row>
    <row r="17" spans="1:12" s="15" customFormat="1" ht="12.75" x14ac:dyDescent="0.25">
      <c r="A17" s="34"/>
      <c r="B17" s="31" t="s">
        <v>51</v>
      </c>
      <c r="C17" s="32"/>
      <c r="D17" s="33"/>
      <c r="E17" s="33"/>
      <c r="F17" s="33"/>
      <c r="G17" s="33"/>
      <c r="H17" s="33"/>
      <c r="I17" s="28"/>
      <c r="J17" s="44">
        <v>70</v>
      </c>
      <c r="K17" s="44">
        <f t="shared" si="0"/>
        <v>136.90809999999999</v>
      </c>
      <c r="L17" s="45"/>
    </row>
    <row r="18" spans="1:12" s="15" customFormat="1" ht="12.75" x14ac:dyDescent="0.25">
      <c r="A18" s="34"/>
      <c r="B18" s="31" t="s">
        <v>52</v>
      </c>
      <c r="C18" s="32"/>
      <c r="D18" s="33"/>
      <c r="E18" s="33"/>
      <c r="F18" s="33"/>
      <c r="G18" s="33"/>
      <c r="H18" s="33"/>
      <c r="I18" s="28"/>
      <c r="J18" s="44">
        <v>110</v>
      </c>
      <c r="K18" s="44">
        <f t="shared" si="0"/>
        <v>215.1413</v>
      </c>
      <c r="L18" s="45"/>
    </row>
    <row r="19" spans="1:12" s="18" customFormat="1" ht="12.75" x14ac:dyDescent="0.25">
      <c r="A19" s="34"/>
      <c r="B19" s="31" t="s">
        <v>53</v>
      </c>
      <c r="C19" s="32"/>
      <c r="D19" s="33"/>
      <c r="E19" s="33"/>
      <c r="F19" s="33"/>
      <c r="G19" s="33"/>
      <c r="H19" s="33"/>
      <c r="I19" s="28"/>
      <c r="J19" s="44">
        <v>36</v>
      </c>
      <c r="K19" s="44">
        <f t="shared" si="0"/>
        <v>70.409880000000001</v>
      </c>
      <c r="L19" s="45"/>
    </row>
    <row r="20" spans="1:12" s="18" customFormat="1" ht="12.75" x14ac:dyDescent="0.25">
      <c r="A20" s="34"/>
      <c r="B20" s="31" t="s">
        <v>54</v>
      </c>
      <c r="C20" s="32"/>
      <c r="D20" s="33"/>
      <c r="E20" s="33"/>
      <c r="F20" s="33"/>
      <c r="G20" s="33"/>
      <c r="H20" s="33"/>
      <c r="I20" s="28"/>
      <c r="J20" s="44">
        <v>10</v>
      </c>
      <c r="K20" s="44">
        <f t="shared" si="0"/>
        <v>19.558299999999999</v>
      </c>
      <c r="L20" s="45"/>
    </row>
    <row r="21" spans="1:12" s="18" customFormat="1" ht="12.75" x14ac:dyDescent="0.25">
      <c r="A21" s="34"/>
      <c r="B21" s="31" t="s">
        <v>55</v>
      </c>
      <c r="C21" s="32"/>
      <c r="D21" s="33"/>
      <c r="E21" s="33"/>
      <c r="F21" s="33"/>
      <c r="G21" s="33"/>
      <c r="H21" s="33"/>
      <c r="I21" s="28"/>
      <c r="J21" s="44">
        <v>15</v>
      </c>
      <c r="K21" s="44">
        <f t="shared" si="0"/>
        <v>29.33745</v>
      </c>
      <c r="L21" s="45"/>
    </row>
    <row r="22" spans="1:12" s="15" customFormat="1" ht="12.75" x14ac:dyDescent="0.25">
      <c r="A22" s="34"/>
      <c r="B22" s="31" t="s">
        <v>56</v>
      </c>
      <c r="C22" s="32"/>
      <c r="D22" s="33"/>
      <c r="E22" s="33"/>
      <c r="F22" s="33"/>
      <c r="G22" s="33"/>
      <c r="H22" s="33"/>
      <c r="I22" s="28"/>
      <c r="J22" s="44">
        <v>15</v>
      </c>
      <c r="K22" s="44">
        <f t="shared" si="0"/>
        <v>29.33745</v>
      </c>
      <c r="L22" s="45"/>
    </row>
    <row r="23" spans="1:12" s="15" customFormat="1" ht="12.75" x14ac:dyDescent="0.25">
      <c r="A23" s="34"/>
      <c r="B23" s="31" t="s">
        <v>57</v>
      </c>
      <c r="C23" s="32"/>
      <c r="D23" s="33"/>
      <c r="E23" s="33"/>
      <c r="F23" s="33"/>
      <c r="G23" s="33"/>
      <c r="H23" s="33"/>
      <c r="I23" s="28"/>
      <c r="J23" s="44">
        <v>8</v>
      </c>
      <c r="K23" s="44">
        <f t="shared" si="0"/>
        <v>15.64664</v>
      </c>
      <c r="L23" s="45"/>
    </row>
    <row r="24" spans="1:12" s="15" customFormat="1" ht="12.75" x14ac:dyDescent="0.25">
      <c r="A24" s="34"/>
      <c r="B24" s="31" t="s">
        <v>58</v>
      </c>
      <c r="C24" s="32"/>
      <c r="D24" s="33"/>
      <c r="E24" s="33"/>
      <c r="F24" s="33"/>
      <c r="G24" s="33"/>
      <c r="H24" s="33"/>
      <c r="I24" s="28"/>
      <c r="J24" s="44">
        <v>18</v>
      </c>
      <c r="K24" s="44">
        <f t="shared" si="0"/>
        <v>35.204940000000001</v>
      </c>
      <c r="L24" s="45"/>
    </row>
    <row r="25" spans="1:12" s="15" customFormat="1" ht="12.75" x14ac:dyDescent="0.25">
      <c r="A25" s="34"/>
      <c r="B25" s="31" t="s">
        <v>59</v>
      </c>
      <c r="C25" s="32"/>
      <c r="D25" s="33"/>
      <c r="E25" s="33"/>
      <c r="F25" s="33"/>
      <c r="G25" s="33"/>
      <c r="H25" s="33"/>
      <c r="I25" s="28"/>
      <c r="J25" s="44">
        <v>46</v>
      </c>
      <c r="K25" s="44">
        <f t="shared" si="0"/>
        <v>89.968180000000004</v>
      </c>
      <c r="L25" s="45"/>
    </row>
    <row r="26" spans="1:12" s="15" customFormat="1" ht="12.75" x14ac:dyDescent="0.25">
      <c r="A26" s="34"/>
      <c r="B26" s="31" t="s">
        <v>60</v>
      </c>
      <c r="C26" s="32"/>
      <c r="D26" s="33"/>
      <c r="E26" s="33"/>
      <c r="F26" s="33"/>
      <c r="G26" s="33"/>
      <c r="H26" s="33"/>
      <c r="I26" s="28"/>
      <c r="J26" s="44">
        <v>50</v>
      </c>
      <c r="K26" s="44">
        <f t="shared" si="0"/>
        <v>97.791499999999999</v>
      </c>
      <c r="L26" s="45"/>
    </row>
    <row r="27" spans="1:12" s="15" customFormat="1" ht="12.75" x14ac:dyDescent="0.25">
      <c r="A27" s="34"/>
      <c r="B27" s="31" t="s">
        <v>61</v>
      </c>
      <c r="C27" s="32"/>
      <c r="D27" s="33"/>
      <c r="E27" s="33"/>
      <c r="F27" s="33"/>
      <c r="G27" s="33"/>
      <c r="H27" s="33"/>
      <c r="I27" s="28"/>
      <c r="J27" s="44">
        <v>70</v>
      </c>
      <c r="K27" s="44">
        <f t="shared" si="0"/>
        <v>136.90809999999999</v>
      </c>
      <c r="L27" s="45"/>
    </row>
    <row r="28" spans="1:12" s="15" customFormat="1" ht="12.75" x14ac:dyDescent="0.25">
      <c r="A28" s="34"/>
      <c r="B28" s="31" t="s">
        <v>62</v>
      </c>
      <c r="C28" s="32"/>
      <c r="D28" s="33"/>
      <c r="E28" s="33"/>
      <c r="F28" s="33"/>
      <c r="G28" s="33"/>
      <c r="H28" s="33"/>
      <c r="I28" s="28"/>
      <c r="J28" s="44">
        <v>70</v>
      </c>
      <c r="K28" s="44">
        <f t="shared" si="0"/>
        <v>136.90809999999999</v>
      </c>
      <c r="L28" s="45"/>
    </row>
    <row r="29" spans="1:12" s="15" customFormat="1" ht="12.75" x14ac:dyDescent="0.25">
      <c r="A29" s="34"/>
      <c r="B29" s="31" t="s">
        <v>63</v>
      </c>
      <c r="C29" s="32"/>
      <c r="D29" s="33"/>
      <c r="E29" s="33"/>
      <c r="F29" s="33"/>
      <c r="G29" s="33"/>
      <c r="H29" s="33"/>
      <c r="I29" s="28"/>
      <c r="J29" s="44">
        <v>140</v>
      </c>
      <c r="K29" s="44">
        <f t="shared" si="0"/>
        <v>273.81619999999998</v>
      </c>
      <c r="L29" s="45"/>
    </row>
    <row r="30" spans="1:12" s="15" customFormat="1" ht="12.75" x14ac:dyDescent="0.25">
      <c r="A30" s="34"/>
      <c r="B30" s="31" t="s">
        <v>64</v>
      </c>
      <c r="C30" s="32"/>
      <c r="D30" s="33"/>
      <c r="E30" s="33"/>
      <c r="F30" s="33"/>
      <c r="G30" s="33"/>
      <c r="H30" s="33"/>
      <c r="I30" s="28"/>
      <c r="J30" s="44">
        <v>270</v>
      </c>
      <c r="K30" s="44">
        <f t="shared" si="0"/>
        <v>528.07410000000004</v>
      </c>
      <c r="L30" s="45"/>
    </row>
    <row r="31" spans="1:12" x14ac:dyDescent="0.25">
      <c r="A31" s="34"/>
      <c r="B31" s="31" t="s">
        <v>65</v>
      </c>
      <c r="C31" s="32"/>
      <c r="D31" s="33"/>
      <c r="E31" s="33"/>
      <c r="F31" s="33"/>
      <c r="G31" s="33"/>
      <c r="H31" s="33"/>
      <c r="I31" s="35"/>
      <c r="J31" s="44">
        <v>140</v>
      </c>
      <c r="K31" s="44">
        <f t="shared" si="0"/>
        <v>273.81619999999998</v>
      </c>
      <c r="L31" s="45"/>
    </row>
    <row r="32" spans="1:12" x14ac:dyDescent="0.25">
      <c r="A32" s="34"/>
      <c r="B32" s="31" t="s">
        <v>66</v>
      </c>
      <c r="C32" s="32"/>
      <c r="D32" s="33"/>
      <c r="E32" s="33"/>
      <c r="F32" s="33"/>
      <c r="G32" s="33"/>
      <c r="H32" s="33"/>
      <c r="I32" s="35"/>
      <c r="J32" s="44">
        <v>70</v>
      </c>
      <c r="K32" s="44">
        <f t="shared" si="0"/>
        <v>136.90809999999999</v>
      </c>
      <c r="L32" s="45"/>
    </row>
    <row r="33" spans="1:12" x14ac:dyDescent="0.25">
      <c r="A33" s="34"/>
      <c r="B33" s="31" t="s">
        <v>67</v>
      </c>
      <c r="C33" s="32"/>
      <c r="D33" s="33"/>
      <c r="E33" s="33"/>
      <c r="F33" s="33"/>
      <c r="G33" s="33"/>
      <c r="H33" s="33"/>
      <c r="I33" s="35"/>
      <c r="J33" s="44">
        <v>15</v>
      </c>
      <c r="K33" s="44">
        <f t="shared" si="0"/>
        <v>29.33745</v>
      </c>
      <c r="L33" s="45"/>
    </row>
    <row r="34" spans="1:12" x14ac:dyDescent="0.25">
      <c r="A34" s="34"/>
      <c r="B34" s="31" t="s">
        <v>68</v>
      </c>
      <c r="C34" s="32"/>
      <c r="D34" s="33"/>
      <c r="E34" s="33"/>
      <c r="F34" s="33"/>
      <c r="G34" s="33"/>
      <c r="H34" s="33"/>
      <c r="I34" s="35"/>
      <c r="J34" s="44">
        <v>10</v>
      </c>
      <c r="K34" s="44">
        <f t="shared" si="0"/>
        <v>19.558299999999999</v>
      </c>
      <c r="L34" s="45"/>
    </row>
    <row r="35" spans="1:12" x14ac:dyDescent="0.25">
      <c r="A35" s="34"/>
      <c r="B35" s="31" t="s">
        <v>69</v>
      </c>
      <c r="C35" s="32"/>
      <c r="D35" s="33"/>
      <c r="E35" s="33"/>
      <c r="F35" s="33"/>
      <c r="G35" s="33"/>
      <c r="H35" s="33"/>
      <c r="I35" s="35"/>
      <c r="J35" s="44">
        <v>230</v>
      </c>
      <c r="K35" s="44">
        <f t="shared" si="0"/>
        <v>449.84089999999998</v>
      </c>
      <c r="L35" s="45"/>
    </row>
    <row r="36" spans="1:12" x14ac:dyDescent="0.25">
      <c r="A36" s="36"/>
      <c r="B36" s="37" t="s">
        <v>70</v>
      </c>
      <c r="C36" s="38"/>
      <c r="D36" s="39"/>
      <c r="E36" s="39"/>
      <c r="F36" s="39"/>
      <c r="G36" s="39"/>
      <c r="H36" s="39"/>
      <c r="I36" s="40"/>
      <c r="J36" s="44">
        <v>230</v>
      </c>
      <c r="K36" s="44">
        <f t="shared" si="0"/>
        <v>449.84089999999998</v>
      </c>
      <c r="L36" s="45"/>
    </row>
    <row r="37" spans="1:12" x14ac:dyDescent="0.25">
      <c r="A37" s="28"/>
      <c r="B37" s="41" t="s">
        <v>71</v>
      </c>
      <c r="C37" s="42"/>
      <c r="D37" s="33"/>
      <c r="E37" s="33"/>
      <c r="F37" s="33"/>
      <c r="G37" s="33"/>
      <c r="H37" s="33"/>
      <c r="I37" s="35"/>
      <c r="J37" s="44">
        <v>460</v>
      </c>
      <c r="K37" s="44">
        <f t="shared" si="0"/>
        <v>899.68179999999995</v>
      </c>
      <c r="L37" s="45"/>
    </row>
    <row r="38" spans="1:12" x14ac:dyDescent="0.25">
      <c r="A38" s="35"/>
      <c r="B38" s="35" t="s">
        <v>72</v>
      </c>
      <c r="C38" s="35"/>
      <c r="D38" s="35"/>
      <c r="E38" s="35"/>
      <c r="F38" s="35"/>
      <c r="G38" s="35"/>
      <c r="H38" s="35"/>
      <c r="I38" s="35"/>
      <c r="J38" s="44">
        <v>290</v>
      </c>
      <c r="K38" s="44">
        <f t="shared" si="0"/>
        <v>567.19069999999999</v>
      </c>
      <c r="L38" s="45"/>
    </row>
    <row r="39" spans="1:12" x14ac:dyDescent="0.25">
      <c r="A39" s="35"/>
      <c r="B39" s="35" t="s">
        <v>73</v>
      </c>
      <c r="C39" s="35"/>
      <c r="D39" s="35"/>
      <c r="E39" s="35"/>
      <c r="F39" s="35"/>
      <c r="G39" s="35"/>
      <c r="H39" s="35"/>
      <c r="I39" s="35"/>
      <c r="J39" s="44">
        <v>40</v>
      </c>
      <c r="K39" s="44">
        <f t="shared" si="0"/>
        <v>78.233199999999997</v>
      </c>
      <c r="L39" s="45"/>
    </row>
    <row r="40" spans="1:12" x14ac:dyDescent="0.25">
      <c r="A40" s="35"/>
      <c r="B40" s="35" t="s">
        <v>75</v>
      </c>
      <c r="C40" s="35"/>
      <c r="D40" s="35"/>
      <c r="E40" s="35"/>
      <c r="F40" s="35"/>
      <c r="G40" s="35"/>
      <c r="H40" s="35"/>
      <c r="I40" s="35"/>
      <c r="J40" s="44">
        <v>80</v>
      </c>
      <c r="K40" s="44">
        <f t="shared" si="0"/>
        <v>156.46639999999999</v>
      </c>
      <c r="L40" s="45"/>
    </row>
    <row r="41" spans="1:12" x14ac:dyDescent="0.25">
      <c r="A41" s="35"/>
      <c r="B41" s="35" t="s">
        <v>74</v>
      </c>
      <c r="C41" s="35"/>
      <c r="D41" s="35"/>
      <c r="E41" s="35"/>
      <c r="F41" s="35"/>
      <c r="G41" s="35"/>
      <c r="H41" s="35"/>
      <c r="I41" s="35"/>
      <c r="J41" s="44">
        <v>120</v>
      </c>
      <c r="K41" s="44">
        <f t="shared" si="0"/>
        <v>234.6996</v>
      </c>
      <c r="L41" s="45"/>
    </row>
    <row r="42" spans="1:12" x14ac:dyDescent="0.25">
      <c r="A42" s="35"/>
      <c r="B42" s="35" t="s">
        <v>76</v>
      </c>
      <c r="C42" s="35"/>
      <c r="D42" s="35"/>
      <c r="E42" s="35"/>
      <c r="F42" s="35"/>
      <c r="G42" s="35"/>
      <c r="H42" s="35"/>
      <c r="I42" s="35"/>
      <c r="J42" s="44">
        <v>20</v>
      </c>
      <c r="K42" s="44">
        <f t="shared" si="0"/>
        <v>39.116599999999998</v>
      </c>
      <c r="L42" s="45"/>
    </row>
    <row r="43" spans="1:12" x14ac:dyDescent="0.25">
      <c r="A43" s="35"/>
      <c r="B43" s="35" t="s">
        <v>77</v>
      </c>
      <c r="C43" s="35"/>
      <c r="D43" s="35"/>
      <c r="E43" s="35"/>
      <c r="F43" s="35"/>
      <c r="G43" s="35"/>
      <c r="H43" s="35"/>
      <c r="I43" s="35"/>
      <c r="J43" s="44">
        <v>15</v>
      </c>
      <c r="K43" s="44">
        <f t="shared" si="0"/>
        <v>29.33745</v>
      </c>
      <c r="L43" s="45"/>
    </row>
    <row r="44" spans="1:12" x14ac:dyDescent="0.25">
      <c r="A44" s="35"/>
      <c r="B44" s="35" t="s">
        <v>78</v>
      </c>
      <c r="C44" s="35"/>
      <c r="D44" s="35"/>
      <c r="E44" s="35"/>
      <c r="F44" s="35"/>
      <c r="G44" s="35"/>
      <c r="H44" s="35"/>
      <c r="I44" s="35"/>
      <c r="J44" s="44">
        <v>20</v>
      </c>
      <c r="K44" s="44">
        <f t="shared" si="0"/>
        <v>39.116599999999998</v>
      </c>
      <c r="L44" s="45"/>
    </row>
    <row r="45" spans="1:12" x14ac:dyDescent="0.25">
      <c r="A45" s="35"/>
      <c r="B45" s="35" t="s">
        <v>79</v>
      </c>
      <c r="C45" s="35"/>
      <c r="D45" s="35"/>
      <c r="E45" s="35"/>
      <c r="F45" s="35"/>
      <c r="G45" s="35"/>
      <c r="H45" s="35"/>
      <c r="I45" s="35"/>
      <c r="J45" s="44">
        <v>15</v>
      </c>
      <c r="K45" s="44">
        <f t="shared" si="0"/>
        <v>29.33745</v>
      </c>
      <c r="L45" s="45"/>
    </row>
    <row r="46" spans="1:12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28"/>
    </row>
    <row r="47" spans="1:12" x14ac:dyDescent="0.25">
      <c r="A47" s="35"/>
      <c r="B47" s="35"/>
      <c r="C47" s="35"/>
      <c r="D47" s="35"/>
      <c r="E47" s="35"/>
      <c r="F47" s="35"/>
      <c r="G47" s="35"/>
      <c r="H47" s="35"/>
      <c r="I47" s="43"/>
      <c r="J47" s="35"/>
      <c r="K47" s="28"/>
    </row>
    <row r="48" spans="1:12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28"/>
    </row>
    <row r="49" spans="1:1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28"/>
    </row>
    <row r="50" spans="1:1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28"/>
    </row>
    <row r="51" spans="1:1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28"/>
    </row>
    <row r="52" spans="1:1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28"/>
    </row>
    <row r="53" spans="1:1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28"/>
    </row>
    <row r="54" spans="1:11" x14ac:dyDescent="0.2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28"/>
    </row>
    <row r="55" spans="1:1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28"/>
    </row>
    <row r="56" spans="1:11" x14ac:dyDescent="0.2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28"/>
    </row>
    <row r="57" spans="1:11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28"/>
    </row>
    <row r="58" spans="1:1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28"/>
    </row>
    <row r="59" spans="1:11" x14ac:dyDescent="0.2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28"/>
    </row>
    <row r="60" spans="1:11" x14ac:dyDescent="0.2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28"/>
    </row>
    <row r="61" spans="1:1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28"/>
    </row>
    <row r="62" spans="1:11" x14ac:dyDescent="0.2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28"/>
    </row>
    <row r="63" spans="1:11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28"/>
    </row>
    <row r="64" spans="1:1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28"/>
    </row>
    <row r="65" spans="1:11" x14ac:dyDescent="0.2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28"/>
    </row>
    <row r="66" spans="1:1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28"/>
    </row>
    <row r="67" spans="1:1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28"/>
    </row>
    <row r="68" spans="1:11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28"/>
    </row>
    <row r="69" spans="1:1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28"/>
    </row>
    <row r="70" spans="1:11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28"/>
    </row>
    <row r="71" spans="1:1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28"/>
    </row>
    <row r="72" spans="1:11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28"/>
    </row>
    <row r="73" spans="1:1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28"/>
    </row>
    <row r="74" spans="1:1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28"/>
    </row>
    <row r="75" spans="1:1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28"/>
    </row>
    <row r="76" spans="1:1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28"/>
    </row>
    <row r="77" spans="1:1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28"/>
    </row>
    <row r="78" spans="1:1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28"/>
    </row>
    <row r="79" spans="1:1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28"/>
    </row>
    <row r="80" spans="1:1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28"/>
    </row>
    <row r="81" spans="1:1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28"/>
    </row>
    <row r="82" spans="1:1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28"/>
    </row>
    <row r="83" spans="1:1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28"/>
    </row>
    <row r="84" spans="1:1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28"/>
    </row>
    <row r="85" spans="1:1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28"/>
    </row>
    <row r="86" spans="1:1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28"/>
    </row>
    <row r="87" spans="1:1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28"/>
    </row>
    <row r="88" spans="1:1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28"/>
    </row>
    <row r="89" spans="1:1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28"/>
    </row>
    <row r="90" spans="1:1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28"/>
    </row>
    <row r="91" spans="1:1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28"/>
    </row>
    <row r="92" spans="1:1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28"/>
    </row>
    <row r="93" spans="1:1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28"/>
    </row>
    <row r="94" spans="1:1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28"/>
    </row>
    <row r="95" spans="1:1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28"/>
    </row>
    <row r="96" spans="1:1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28"/>
    </row>
    <row r="97" spans="1:1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28"/>
    </row>
    <row r="98" spans="1:1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28"/>
    </row>
    <row r="99" spans="1:1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28"/>
    </row>
    <row r="100" spans="1:1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28"/>
    </row>
    <row r="101" spans="1:1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28"/>
    </row>
    <row r="102" spans="1:1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28"/>
    </row>
    <row r="103" spans="1:1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28"/>
    </row>
    <row r="104" spans="1:1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28"/>
    </row>
    <row r="105" spans="1:1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28"/>
    </row>
    <row r="106" spans="1:1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28"/>
    </row>
    <row r="107" spans="1:1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28"/>
    </row>
    <row r="108" spans="1:1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28"/>
    </row>
    <row r="109" spans="1:1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28"/>
    </row>
    <row r="110" spans="1:1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28"/>
    </row>
  </sheetData>
  <mergeCells count="11">
    <mergeCell ref="J7:K7"/>
    <mergeCell ref="A1:H1"/>
    <mergeCell ref="A2:H2"/>
    <mergeCell ref="A6:A7"/>
    <mergeCell ref="B6:B7"/>
    <mergeCell ref="C6:C7"/>
    <mergeCell ref="A3:H3"/>
    <mergeCell ref="D7:E7"/>
    <mergeCell ref="F7:G7"/>
    <mergeCell ref="D6:I6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2026-04-05T16:37:19Z</dcterms:modified>
</cp:coreProperties>
</file>