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05"/>
  </bookViews>
  <sheets>
    <sheet name="Info ЛЗ" sheetId="1" r:id="rId1"/>
    <sheet name="ЛЗ PriceList" sheetId="2" r:id="rId2"/>
  </sheets>
  <definedNames>
    <definedName name="_xlnm.Print_Area" localSheetId="0">'Info ЛЗ'!$A$1:$O$19</definedName>
  </definedNames>
  <calcPr calcId="162913"/>
</workbook>
</file>

<file path=xl/calcChain.xml><?xml version="1.0" encoding="utf-8"?>
<calcChain xmlns="http://schemas.openxmlformats.org/spreadsheetml/2006/main">
  <c r="E22" i="2" l="1"/>
  <c r="E21" i="2"/>
  <c r="E20" i="2"/>
  <c r="E47" i="2"/>
  <c r="E46" i="2"/>
  <c r="E45" i="2"/>
  <c r="E34" i="2"/>
  <c r="E18" i="2" l="1"/>
  <c r="E19" i="2"/>
  <c r="E24" i="2"/>
  <c r="E25" i="2"/>
  <c r="E26" i="2"/>
  <c r="E27" i="2"/>
  <c r="E28" i="2"/>
  <c r="E29" i="2"/>
  <c r="E30" i="2"/>
  <c r="E31" i="2"/>
  <c r="E32" i="2"/>
  <c r="E33" i="2"/>
  <c r="E35" i="2"/>
  <c r="E36" i="2"/>
  <c r="E37" i="2"/>
  <c r="E38" i="2"/>
  <c r="E40" i="2"/>
  <c r="E41" i="2"/>
  <c r="E42" i="2"/>
  <c r="E43" i="2"/>
  <c r="E10" i="2"/>
  <c r="E11" i="2"/>
  <c r="E12" i="2"/>
  <c r="E13" i="2"/>
  <c r="E14" i="2"/>
  <c r="E15" i="2"/>
  <c r="E16" i="2"/>
  <c r="E9" i="2"/>
  <c r="B4" i="2" l="1"/>
  <c r="A2" i="2"/>
</calcChain>
</file>

<file path=xl/sharedStrings.xml><?xml version="1.0" encoding="utf-8"?>
<sst xmlns="http://schemas.openxmlformats.org/spreadsheetml/2006/main" count="122" uniqueCount="83">
  <si>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</si>
  <si>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</si>
  <si>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</si>
  <si>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</si>
  <si>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</si>
  <si>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</si>
  <si>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 xml:space="preserve"> Варна</t>
  </si>
  <si>
    <t>Община:</t>
  </si>
  <si>
    <t>Варна</t>
  </si>
  <si>
    <t>Град:</t>
  </si>
  <si>
    <t>(адрес на лечебното заведение)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</si>
  <si>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</si>
  <si>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</si>
  <si>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</si>
  <si>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</si>
  <si>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</si>
  <si>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</si>
  <si>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</si>
  <si>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</si>
  <si>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</si>
  <si>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</si>
  <si>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</si>
  <si>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МЗ</t>
  </si>
  <si>
    <t>брой</t>
  </si>
  <si>
    <t>Д-р Вълкан Стоянов Иванов</t>
  </si>
  <si>
    <t>бул.</t>
  </si>
  <si>
    <t>Народни будители</t>
  </si>
  <si>
    <t>info@ayamedical.bg</t>
  </si>
  <si>
    <t>Аспарухово</t>
  </si>
  <si>
    <t>https://ayamedical.bg/cenorazpis/</t>
  </si>
  <si>
    <t>ж.к.</t>
  </si>
  <si>
    <t>№</t>
  </si>
  <si>
    <t>НЗОК лева</t>
  </si>
  <si>
    <t>НЗОК евро</t>
  </si>
  <si>
    <t>Първичен преглед - д-р Вълкан Иванов</t>
  </si>
  <si>
    <t>Вторичен преглед - д-р Вълкан Иванов</t>
  </si>
  <si>
    <t>Консултация по документи (до 24 часа) - д-р Вълкан Иванов</t>
  </si>
  <si>
    <t>Консултация по документи (до 5 раб. дни) - д-р Вълкан Иванов</t>
  </si>
  <si>
    <t>Първичен преглед - д-р Севджан Осман</t>
  </si>
  <si>
    <t>Вторичен преглед - д-р Севджан Осман</t>
  </si>
  <si>
    <t>Консултация по документи (до 24 часа) - д-р Севджан Осман</t>
  </si>
  <si>
    <t>Консултация по документи (до 5 раб. дни) - д-р Севджан Осман</t>
  </si>
  <si>
    <t>2D Ехография на млечни жлези</t>
  </si>
  <si>
    <t>3D Ехография на млечни жлези</t>
  </si>
  <si>
    <t>МЕДИЦИНСКИ ДЕЙНСТИ</t>
  </si>
  <si>
    <t>ОБРАЗНА ДИАГНОСТИКА</t>
  </si>
  <si>
    <t>Кор (дебелоиглена) биопсия на млечна жлеза</t>
  </si>
  <si>
    <t>Кор (дебелоиглена) биопсия на млечна жлеза - двустранна</t>
  </si>
  <si>
    <t>Отстраняване на лимфен възел</t>
  </si>
  <si>
    <t>Пункция на кисти в млечните жлези</t>
  </si>
  <si>
    <t>Инцизия и дренаж на остър мастит</t>
  </si>
  <si>
    <t>Пункция и евакуиране на постоперативен сером</t>
  </si>
  <si>
    <t>Инцизия и дренаж на меки тъкани</t>
  </si>
  <si>
    <t>Инцизия на Атером</t>
  </si>
  <si>
    <t>Премахване на липом</t>
  </si>
  <si>
    <t>Хирургична процедура в малък обем</t>
  </si>
  <si>
    <t>Хирургична процедура в среден обем</t>
  </si>
  <si>
    <t>Хирургична процедура в голям обем</t>
  </si>
  <si>
    <t>ХИРУРГИЯ</t>
  </si>
  <si>
    <t>МАНИПУЛАЦИИ</t>
  </si>
  <si>
    <t>Първична обработка на рана и превръзка</t>
  </si>
  <si>
    <t>Вторична обработка на рана и превръзка</t>
  </si>
  <si>
    <t>Сваляне на конци</t>
  </si>
  <si>
    <t>Мускулна инжекция с медикамент</t>
  </si>
  <si>
    <t>0875 300 515</t>
  </si>
  <si>
    <t>Маркиране на туморно образувание с консуматив</t>
  </si>
  <si>
    <t>Маркиране на всяко следващо туморно образувание с консуматив</t>
  </si>
  <si>
    <t>05.01.2026 г.</t>
  </si>
  <si>
    <t xml:space="preserve">Дата: </t>
  </si>
  <si>
    <t>Пациент в лева</t>
  </si>
  <si>
    <t>Пациент в евро</t>
  </si>
  <si>
    <t>Регистратура, Чакалня, Медицински кабинети</t>
  </si>
  <si>
    <t>Медицински център "АЯ"</t>
  </si>
  <si>
    <t xml:space="preserve">На всеки пациент се издава фискална касова бележка от ФУ, която съдържа следните реквизити:  Данни за търговеца: Наименование и адрес на дружеството, ЕИК (Единен идентификационен код), Наименование и адрес на обекта (медицинския център), Данни за документа: Пореден номер на документа, УНП (Уникален номер на продажбата), Номер на касата, Име на касиера, Данни за услугата: Наименование на услугата, Брой (количество), Единична цена, Обща сума. Дата и час на издаване. Издават се и фактури от името на Медицински център "АЯ" ООД. </t>
  </si>
  <si>
    <t>03</t>
  </si>
  <si>
    <t>ПАКЕТНИ ПРЕДЛОЖЕНИЯ</t>
  </si>
  <si>
    <t>Профилактичен пакет: Преглед + 2D Ехография</t>
  </si>
  <si>
    <t>Пакет "2D Ехография + 2D Мамография" на две млечни жлези</t>
  </si>
  <si>
    <t>Пакет "3D Ехография + 3D Мамография" на две млечни жлези</t>
  </si>
  <si>
    <t>Реконструкция на мамили</t>
  </si>
  <si>
    <t>2D Мамография на млечни жлези</t>
  </si>
  <si>
    <t>3D Мамография (Дигитална 3D Томосинтеза) в 4 проекции на двете млечни жлези</t>
  </si>
  <si>
    <t>3D Мамография (Дигитална 3D Томосинтеза) в 2 проекции на една млечна жлеза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</si>
</sst>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name val="Cambria"/>
      <family val="1"/>
      <charset val="204"/>
    </font>
    <font>
      <i/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u/>
      <sz val="11"/>
      <color theme="10"/>
      <name val="Cambria"/>
      <family val="1"/>
      <charset val="204"/>
    </font>
    <font>
      <i/>
      <sz val="12"/>
      <color theme="1" tint="0.499984740745262"/>
      <name val="Cambria"/>
      <family val="1"/>
      <charset val="204"/>
    </font>
    <font>
      <b/>
      <sz val="14"/>
      <name val="Cambria"/>
      <family val="1"/>
      <charset val="204"/>
    </font>
    <font>
      <sz val="11"/>
      <name val="Cambria"/>
      <family val="1"/>
      <charset val="204"/>
    </font>
    <font>
      <sz val="16"/>
      <name val="Cambria"/>
      <family val="1"/>
      <charset val="204"/>
    </font>
    <font>
      <sz val="13"/>
      <color theme="1"/>
      <name val="Cambria"/>
      <family val="1"/>
      <charset val="204"/>
    </font>
    <font>
      <b/>
      <sz val="13"/>
      <name val="Cambria"/>
      <family val="1"/>
      <charset val="204"/>
    </font>
    <font>
      <sz val="1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11" fillId="0" borderId="1" xfId="0" applyFont="1" applyBorder="1" applyAlignment="1">
      <alignment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top" wrapText="1"/>
    </xf>
    <xf numFmtId="4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4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" fontId="3" fillId="0" borderId="7" xfId="0" quotePrefix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yamedical.bg/cenorazpis/" TargetMode="External"/><Relationship Id="rId1" Type="http://schemas.openxmlformats.org/officeDocument/2006/relationships/hyperlink" Target="mailto:info@ayamedic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4" sqref="A4:F4"/>
    </sheetView>
  </sheetViews>
  <sheetFormatPr defaultColWidth="9.140625" defaultRowHeight="19.5" customHeight="1" x14ac:dyDescent="0.25"/>
  <cols>
    <col min="1" max="1" width="7.85546875" style="1" customWidth="1"/>
    <col min="2" max="2" width="21.140625" style="1" bestFit="1" customWidth="1"/>
    <col min="3" max="3" width="25" style="1" bestFit="1" customWidth="1"/>
    <col min="4" max="4" width="15.42578125" style="1" bestFit="1" customWidth="1"/>
    <col min="5" max="5" width="14.42578125" style="1" bestFit="1" customWidth="1"/>
    <col min="6" max="6" width="13.5703125" style="1" bestFit="1" customWidth="1"/>
    <col min="7" max="18" width="0" style="1" hidden="1" customWidth="1"/>
    <col min="19" max="16384" width="9.140625" style="1"/>
  </cols>
  <sheetData>
    <row r="1" spans="1:6" ht="15.75" x14ac:dyDescent="0.25">
      <c r="A1" s="63" t="s">
        <v>72</v>
      </c>
      <c r="B1" s="58"/>
      <c r="C1" s="58"/>
      <c r="D1" s="58"/>
      <c r="E1" s="58"/>
      <c r="F1" s="59"/>
    </row>
    <row r="2" spans="1:6" ht="15.75" x14ac:dyDescent="0.25">
      <c r="A2" s="54" t="s">
        <v>0</v>
      </c>
      <c r="B2" s="55"/>
      <c r="C2" s="55"/>
      <c r="D2" s="55"/>
      <c r="E2" s="55"/>
      <c r="F2" s="56"/>
    </row>
    <row r="3" spans="1:6" ht="15.75" x14ac:dyDescent="0.25">
      <c r="A3" s="2" t="s">
        <v>1</v>
      </c>
      <c r="B3" s="3">
        <v>207423439</v>
      </c>
      <c r="C3" s="4" t="s">
        <v>2</v>
      </c>
      <c r="D3" s="3">
        <v>306131174</v>
      </c>
      <c r="E3" s="4" t="s">
        <v>3</v>
      </c>
      <c r="F3" s="36" t="s">
        <v>74</v>
      </c>
    </row>
    <row r="4" spans="1:6" ht="15.75" x14ac:dyDescent="0.25">
      <c r="A4" s="51" t="s">
        <v>24</v>
      </c>
      <c r="B4" s="52"/>
      <c r="C4" s="52"/>
      <c r="D4" s="52"/>
      <c r="E4" s="52"/>
      <c r="F4" s="53"/>
    </row>
    <row r="5" spans="1:6" ht="15.75" x14ac:dyDescent="0.25">
      <c r="A5" s="54" t="s">
        <v>4</v>
      </c>
      <c r="B5" s="55"/>
      <c r="C5" s="55"/>
      <c r="D5" s="55"/>
      <c r="E5" s="55"/>
      <c r="F5" s="56"/>
    </row>
    <row r="6" spans="1:6" ht="15.75" x14ac:dyDescent="0.2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ht="15.75" x14ac:dyDescent="0.25">
      <c r="A7" s="54" t="s">
        <v>10</v>
      </c>
      <c r="B7" s="55"/>
      <c r="C7" s="55"/>
      <c r="D7" s="55"/>
      <c r="E7" s="55"/>
      <c r="F7" s="56"/>
    </row>
    <row r="8" spans="1:6" ht="15.75" x14ac:dyDescent="0.25">
      <c r="A8" s="2" t="s">
        <v>25</v>
      </c>
      <c r="B8" s="3" t="s">
        <v>26</v>
      </c>
      <c r="C8" s="4" t="s">
        <v>31</v>
      </c>
      <c r="D8" s="3">
        <v>7</v>
      </c>
      <c r="E8" s="6" t="s">
        <v>30</v>
      </c>
      <c r="F8" s="5" t="s">
        <v>28</v>
      </c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51" t="s">
        <v>24</v>
      </c>
      <c r="B10" s="52"/>
      <c r="C10" s="52"/>
      <c r="D10" s="52"/>
      <c r="E10" s="52"/>
      <c r="F10" s="53"/>
    </row>
    <row r="11" spans="1:6" ht="15.75" x14ac:dyDescent="0.25">
      <c r="A11" s="54" t="s">
        <v>11</v>
      </c>
      <c r="B11" s="55"/>
      <c r="C11" s="55"/>
      <c r="D11" s="55"/>
      <c r="E11" s="55"/>
      <c r="F11" s="56"/>
    </row>
    <row r="12" spans="1:6" ht="15.75" x14ac:dyDescent="0.25">
      <c r="A12" s="7" t="s">
        <v>12</v>
      </c>
      <c r="B12" s="8" t="s">
        <v>27</v>
      </c>
      <c r="C12" s="9" t="s">
        <v>13</v>
      </c>
      <c r="D12" s="33" t="s">
        <v>64</v>
      </c>
      <c r="E12" s="9"/>
      <c r="F12" s="10"/>
    </row>
    <row r="13" spans="1:6" ht="19.5" customHeight="1" x14ac:dyDescent="0.25">
      <c r="A13" s="11"/>
      <c r="B13" s="12"/>
      <c r="C13" s="12"/>
      <c r="D13" s="12"/>
      <c r="E13" s="12"/>
      <c r="F13" s="12"/>
    </row>
    <row r="14" spans="1:6" ht="19.5" customHeight="1" x14ac:dyDescent="0.25">
      <c r="A14" s="57" t="s">
        <v>29</v>
      </c>
      <c r="B14" s="58"/>
      <c r="C14" s="58"/>
      <c r="D14" s="58"/>
      <c r="E14" s="58"/>
      <c r="F14" s="59"/>
    </row>
    <row r="15" spans="1:6" ht="23.25" customHeight="1" x14ac:dyDescent="0.25">
      <c r="A15" s="60" t="s">
        <v>14</v>
      </c>
      <c r="B15" s="61"/>
      <c r="C15" s="61"/>
      <c r="D15" s="61"/>
      <c r="E15" s="61"/>
      <c r="F15" s="62"/>
    </row>
    <row r="16" spans="1:6" ht="41.25" customHeight="1" x14ac:dyDescent="0.25">
      <c r="A16" s="39" t="s">
        <v>71</v>
      </c>
      <c r="B16" s="40"/>
      <c r="C16" s="40"/>
      <c r="D16" s="40"/>
      <c r="E16" s="40"/>
      <c r="F16" s="41"/>
    </row>
    <row r="17" spans="1:6" ht="57" customHeight="1" x14ac:dyDescent="0.25">
      <c r="A17" s="42" t="s">
        <v>15</v>
      </c>
      <c r="B17" s="43"/>
      <c r="C17" s="43"/>
      <c r="D17" s="43"/>
      <c r="E17" s="43"/>
      <c r="F17" s="44"/>
    </row>
    <row r="18" spans="1:6" ht="111.75" customHeight="1" x14ac:dyDescent="0.25">
      <c r="A18" s="45" t="s">
        <v>73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16</v>
      </c>
      <c r="B19" s="43"/>
      <c r="C19" s="43"/>
      <c r="D19" s="43"/>
      <c r="E19" s="43"/>
      <c r="F19" s="4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866141732283505" right="0.70866141732283505" top="0.74803149606299202" bottom="0.74803149606299202" header="0.31496062992126" footer="0.31496062992126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zoomScale="87" zoomScaleNormal="87" workbookViewId="0">
      <selection activeCell="E9" sqref="E9"/>
    </sheetView>
  </sheetViews>
  <sheetFormatPr defaultColWidth="9.140625" defaultRowHeight="14.25" x14ac:dyDescent="0.25"/>
  <cols>
    <col min="1" max="1" width="19.5703125" style="19" customWidth="1"/>
    <col min="2" max="2" width="76.85546875" style="14" bestFit="1" customWidth="1"/>
    <col min="3" max="3" width="21.28515625" style="14" customWidth="1"/>
    <col min="4" max="4" width="19.85546875" style="14" customWidth="1"/>
    <col min="5" max="5" width="12.28515625" style="14" customWidth="1"/>
    <col min="6" max="6" width="10.28515625" style="14" customWidth="1"/>
    <col min="7" max="16384" width="9.140625" style="14"/>
  </cols>
  <sheetData>
    <row r="1" spans="1:8" s="13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8" ht="49.5" customHeight="1" x14ac:dyDescent="0.25">
      <c r="A2" s="66" t="str">
        <f>'Info ЛЗ'!A1</f>
        <v>Медицински център "АЯ"</v>
      </c>
      <c r="B2" s="66"/>
      <c r="C2" s="66"/>
      <c r="D2" s="66"/>
      <c r="E2" s="66"/>
      <c r="F2" s="66"/>
    </row>
    <row r="3" spans="1:8" ht="49.5" customHeight="1" x14ac:dyDescent="0.25">
      <c r="A3" s="67" t="s">
        <v>0</v>
      </c>
      <c r="B3" s="67"/>
      <c r="C3" s="67"/>
      <c r="D3" s="67"/>
      <c r="E3" s="67"/>
      <c r="F3" s="67"/>
    </row>
    <row r="4" spans="1:8" ht="15.75" x14ac:dyDescent="0.25">
      <c r="A4" s="35" t="s">
        <v>1</v>
      </c>
      <c r="B4" s="15">
        <f>'Info ЛЗ'!B3</f>
        <v>207423439</v>
      </c>
      <c r="C4" s="16"/>
      <c r="D4" s="16"/>
      <c r="E4" s="16"/>
      <c r="F4" s="16"/>
    </row>
    <row r="5" spans="1:8" ht="25.5" customHeight="1" x14ac:dyDescent="0.25">
      <c r="A5" s="17" t="s">
        <v>68</v>
      </c>
      <c r="B5" s="34" t="s">
        <v>67</v>
      </c>
      <c r="C5" s="18"/>
      <c r="D5" s="18"/>
      <c r="E5" s="18"/>
      <c r="F5" s="18"/>
    </row>
    <row r="6" spans="1:8" ht="16.5" x14ac:dyDescent="0.25">
      <c r="A6" s="64" t="s">
        <v>18</v>
      </c>
      <c r="B6" s="64" t="s">
        <v>19</v>
      </c>
      <c r="C6" s="64" t="s">
        <v>20</v>
      </c>
      <c r="D6" s="64" t="s">
        <v>21</v>
      </c>
      <c r="E6" s="64"/>
      <c r="F6" s="64"/>
      <c r="G6" s="64"/>
      <c r="H6" s="64"/>
    </row>
    <row r="7" spans="1:8" ht="57.75" customHeight="1" x14ac:dyDescent="0.25">
      <c r="A7" s="64"/>
      <c r="B7" s="64"/>
      <c r="C7" s="64"/>
      <c r="D7" s="21" t="s">
        <v>70</v>
      </c>
      <c r="E7" s="21" t="s">
        <v>69</v>
      </c>
      <c r="F7" s="21" t="s">
        <v>32</v>
      </c>
      <c r="G7" s="21" t="s">
        <v>33</v>
      </c>
      <c r="H7" s="22" t="s">
        <v>22</v>
      </c>
    </row>
    <row r="8" spans="1:8" ht="16.5" x14ac:dyDescent="0.25">
      <c r="A8" s="22"/>
      <c r="B8" s="23" t="s">
        <v>44</v>
      </c>
      <c r="C8" s="22"/>
      <c r="D8" s="21"/>
      <c r="E8" s="21"/>
      <c r="F8" s="21"/>
      <c r="G8" s="21"/>
      <c r="H8" s="22"/>
    </row>
    <row r="9" spans="1:8" ht="16.5" x14ac:dyDescent="0.25">
      <c r="A9" s="24"/>
      <c r="B9" s="20" t="s">
        <v>34</v>
      </c>
      <c r="C9" s="24" t="s">
        <v>23</v>
      </c>
      <c r="D9" s="25">
        <v>105</v>
      </c>
      <c r="E9" s="25">
        <f>D9*1.95583</f>
        <v>205.36214999999999</v>
      </c>
      <c r="F9" s="26"/>
      <c r="G9" s="26"/>
      <c r="H9" s="26"/>
    </row>
    <row r="10" spans="1:8" ht="16.5" x14ac:dyDescent="0.25">
      <c r="A10" s="24"/>
      <c r="B10" s="20" t="s">
        <v>35</v>
      </c>
      <c r="C10" s="24" t="s">
        <v>23</v>
      </c>
      <c r="D10" s="25">
        <v>65</v>
      </c>
      <c r="E10" s="25">
        <f t="shared" ref="E10:E43" si="0">D10*1.95583</f>
        <v>127.12895</v>
      </c>
      <c r="F10" s="26"/>
      <c r="G10" s="26"/>
      <c r="H10" s="26"/>
    </row>
    <row r="11" spans="1:8" ht="16.5" x14ac:dyDescent="0.25">
      <c r="A11" s="24"/>
      <c r="B11" s="20" t="s">
        <v>36</v>
      </c>
      <c r="C11" s="24" t="s">
        <v>23</v>
      </c>
      <c r="D11" s="25">
        <v>105</v>
      </c>
      <c r="E11" s="25">
        <f t="shared" si="0"/>
        <v>205.36214999999999</v>
      </c>
      <c r="F11" s="26"/>
      <c r="G11" s="26"/>
      <c r="H11" s="26"/>
    </row>
    <row r="12" spans="1:8" ht="16.5" x14ac:dyDescent="0.25">
      <c r="A12" s="24"/>
      <c r="B12" s="20" t="s">
        <v>37</v>
      </c>
      <c r="C12" s="24" t="s">
        <v>23</v>
      </c>
      <c r="D12" s="25">
        <v>80</v>
      </c>
      <c r="E12" s="25">
        <f t="shared" si="0"/>
        <v>156.46639999999999</v>
      </c>
      <c r="F12" s="26"/>
      <c r="G12" s="26"/>
      <c r="H12" s="26"/>
    </row>
    <row r="13" spans="1:8" ht="16.5" x14ac:dyDescent="0.25">
      <c r="A13" s="24"/>
      <c r="B13" s="20" t="s">
        <v>38</v>
      </c>
      <c r="C13" s="24" t="s">
        <v>23</v>
      </c>
      <c r="D13" s="25">
        <v>65</v>
      </c>
      <c r="E13" s="25">
        <f t="shared" si="0"/>
        <v>127.12895</v>
      </c>
      <c r="F13" s="26"/>
      <c r="G13" s="26"/>
      <c r="H13" s="26"/>
    </row>
    <row r="14" spans="1:8" ht="16.5" x14ac:dyDescent="0.25">
      <c r="A14" s="24"/>
      <c r="B14" s="20" t="s">
        <v>39</v>
      </c>
      <c r="C14" s="24" t="s">
        <v>23</v>
      </c>
      <c r="D14" s="25">
        <v>45</v>
      </c>
      <c r="E14" s="25">
        <f t="shared" si="0"/>
        <v>88.012349999999998</v>
      </c>
      <c r="F14" s="26"/>
      <c r="G14" s="26"/>
      <c r="H14" s="26"/>
    </row>
    <row r="15" spans="1:8" ht="16.5" x14ac:dyDescent="0.25">
      <c r="A15" s="24"/>
      <c r="B15" s="20" t="s">
        <v>40</v>
      </c>
      <c r="C15" s="24" t="s">
        <v>23</v>
      </c>
      <c r="D15" s="25">
        <v>65</v>
      </c>
      <c r="E15" s="25">
        <f t="shared" si="0"/>
        <v>127.12895</v>
      </c>
      <c r="F15" s="26"/>
      <c r="G15" s="26"/>
      <c r="H15" s="26"/>
    </row>
    <row r="16" spans="1:8" ht="16.5" x14ac:dyDescent="0.25">
      <c r="A16" s="24"/>
      <c r="B16" s="20" t="s">
        <v>41</v>
      </c>
      <c r="C16" s="24" t="s">
        <v>23</v>
      </c>
      <c r="D16" s="25">
        <v>55</v>
      </c>
      <c r="E16" s="25">
        <f t="shared" si="0"/>
        <v>107.57065</v>
      </c>
      <c r="F16" s="26"/>
      <c r="G16" s="26"/>
      <c r="H16" s="26"/>
    </row>
    <row r="17" spans="1:8" ht="16.5" x14ac:dyDescent="0.25">
      <c r="A17" s="24"/>
      <c r="B17" s="27" t="s">
        <v>45</v>
      </c>
      <c r="C17" s="24"/>
      <c r="D17" s="25"/>
      <c r="E17" s="25"/>
      <c r="F17" s="26"/>
      <c r="G17" s="26"/>
      <c r="H17" s="26"/>
    </row>
    <row r="18" spans="1:8" ht="16.5" x14ac:dyDescent="0.25">
      <c r="A18" s="24"/>
      <c r="B18" s="28" t="s">
        <v>42</v>
      </c>
      <c r="C18" s="24" t="s">
        <v>23</v>
      </c>
      <c r="D18" s="25">
        <v>55</v>
      </c>
      <c r="E18" s="25">
        <f t="shared" si="0"/>
        <v>107.57065</v>
      </c>
      <c r="F18" s="26"/>
      <c r="G18" s="26"/>
      <c r="H18" s="26"/>
    </row>
    <row r="19" spans="1:8" ht="16.5" x14ac:dyDescent="0.25">
      <c r="A19" s="29"/>
      <c r="B19" s="28" t="s">
        <v>43</v>
      </c>
      <c r="C19" s="24" t="s">
        <v>23</v>
      </c>
      <c r="D19" s="25">
        <v>105</v>
      </c>
      <c r="E19" s="25">
        <f t="shared" si="0"/>
        <v>205.36214999999999</v>
      </c>
      <c r="F19" s="26"/>
      <c r="G19" s="26"/>
      <c r="H19" s="26"/>
    </row>
    <row r="20" spans="1:8" ht="16.5" x14ac:dyDescent="0.25">
      <c r="A20" s="29"/>
      <c r="B20" s="28" t="s">
        <v>80</v>
      </c>
      <c r="C20" s="24" t="s">
        <v>23</v>
      </c>
      <c r="D20" s="25">
        <v>80</v>
      </c>
      <c r="E20" s="25">
        <f t="shared" si="0"/>
        <v>156.46639999999999</v>
      </c>
      <c r="F20" s="26"/>
      <c r="G20" s="26"/>
      <c r="H20" s="26"/>
    </row>
    <row r="21" spans="1:8" ht="33" x14ac:dyDescent="0.25">
      <c r="A21" s="29"/>
      <c r="B21" s="28" t="s">
        <v>81</v>
      </c>
      <c r="C21" s="24" t="s">
        <v>23</v>
      </c>
      <c r="D21" s="25">
        <v>105</v>
      </c>
      <c r="E21" s="25">
        <f t="shared" ref="E21:E22" si="1">D21*1.95583</f>
        <v>205.36214999999999</v>
      </c>
      <c r="F21" s="26"/>
      <c r="G21" s="26"/>
      <c r="H21" s="26"/>
    </row>
    <row r="22" spans="1:8" ht="33" x14ac:dyDescent="0.25">
      <c r="A22" s="29"/>
      <c r="B22" s="28" t="s">
        <v>82</v>
      </c>
      <c r="C22" s="24" t="s">
        <v>23</v>
      </c>
      <c r="D22" s="25">
        <v>80</v>
      </c>
      <c r="E22" s="25">
        <f t="shared" si="1"/>
        <v>156.46639999999999</v>
      </c>
      <c r="F22" s="26"/>
      <c r="G22" s="26"/>
      <c r="H22" s="26"/>
    </row>
    <row r="23" spans="1:8" ht="16.5" x14ac:dyDescent="0.25">
      <c r="A23" s="29"/>
      <c r="B23" s="27" t="s">
        <v>58</v>
      </c>
      <c r="C23" s="24"/>
      <c r="D23" s="25"/>
      <c r="E23" s="25"/>
      <c r="F23" s="26"/>
      <c r="G23" s="26"/>
      <c r="H23" s="26"/>
    </row>
    <row r="24" spans="1:8" ht="16.5" x14ac:dyDescent="0.25">
      <c r="A24" s="29"/>
      <c r="B24" s="28" t="s">
        <v>46</v>
      </c>
      <c r="C24" s="24" t="s">
        <v>23</v>
      </c>
      <c r="D24" s="25">
        <v>180</v>
      </c>
      <c r="E24" s="25">
        <f t="shared" si="0"/>
        <v>352.04939999999999</v>
      </c>
      <c r="F24" s="26"/>
      <c r="G24" s="26"/>
      <c r="H24" s="26"/>
    </row>
    <row r="25" spans="1:8" ht="16.5" x14ac:dyDescent="0.25">
      <c r="A25" s="24"/>
      <c r="B25" s="28" t="s">
        <v>47</v>
      </c>
      <c r="C25" s="24" t="s">
        <v>23</v>
      </c>
      <c r="D25" s="25">
        <v>280</v>
      </c>
      <c r="E25" s="25">
        <f t="shared" si="0"/>
        <v>547.63239999999996</v>
      </c>
      <c r="F25" s="26"/>
      <c r="G25" s="26"/>
      <c r="H25" s="26"/>
    </row>
    <row r="26" spans="1:8" ht="16.5" x14ac:dyDescent="0.25">
      <c r="A26" s="24"/>
      <c r="B26" s="28" t="s">
        <v>65</v>
      </c>
      <c r="C26" s="24" t="s">
        <v>23</v>
      </c>
      <c r="D26" s="25">
        <v>215</v>
      </c>
      <c r="E26" s="25">
        <f t="shared" si="0"/>
        <v>420.50344999999999</v>
      </c>
      <c r="F26" s="26"/>
      <c r="G26" s="26"/>
      <c r="H26" s="26"/>
    </row>
    <row r="27" spans="1:8" ht="16.5" x14ac:dyDescent="0.25">
      <c r="A27" s="24"/>
      <c r="B27" s="28" t="s">
        <v>66</v>
      </c>
      <c r="C27" s="24" t="s">
        <v>23</v>
      </c>
      <c r="D27" s="25">
        <v>105</v>
      </c>
      <c r="E27" s="25">
        <f t="shared" si="0"/>
        <v>205.36214999999999</v>
      </c>
      <c r="F27" s="26"/>
      <c r="G27" s="26"/>
      <c r="H27" s="26"/>
    </row>
    <row r="28" spans="1:8" ht="16.5" x14ac:dyDescent="0.25">
      <c r="A28" s="24"/>
      <c r="B28" s="28" t="s">
        <v>48</v>
      </c>
      <c r="C28" s="24" t="s">
        <v>23</v>
      </c>
      <c r="D28" s="25">
        <v>205</v>
      </c>
      <c r="E28" s="25">
        <f t="shared" si="0"/>
        <v>400.94515000000001</v>
      </c>
      <c r="F28" s="26"/>
      <c r="G28" s="26"/>
      <c r="H28" s="26"/>
    </row>
    <row r="29" spans="1:8" ht="16.5" x14ac:dyDescent="0.25">
      <c r="A29" s="24"/>
      <c r="B29" s="28" t="s">
        <v>49</v>
      </c>
      <c r="C29" s="24" t="s">
        <v>23</v>
      </c>
      <c r="D29" s="25">
        <v>80</v>
      </c>
      <c r="E29" s="25">
        <f t="shared" si="0"/>
        <v>156.46639999999999</v>
      </c>
      <c r="F29" s="26"/>
      <c r="G29" s="26"/>
      <c r="H29" s="26"/>
    </row>
    <row r="30" spans="1:8" ht="16.5" x14ac:dyDescent="0.25">
      <c r="A30" s="24"/>
      <c r="B30" s="28" t="s">
        <v>50</v>
      </c>
      <c r="C30" s="24" t="s">
        <v>23</v>
      </c>
      <c r="D30" s="25">
        <v>130</v>
      </c>
      <c r="E30" s="25">
        <f t="shared" si="0"/>
        <v>254.25790000000001</v>
      </c>
      <c r="F30" s="26"/>
      <c r="G30" s="26"/>
      <c r="H30" s="26"/>
    </row>
    <row r="31" spans="1:8" ht="16.5" x14ac:dyDescent="0.25">
      <c r="A31" s="24"/>
      <c r="B31" s="28" t="s">
        <v>51</v>
      </c>
      <c r="C31" s="24" t="s">
        <v>23</v>
      </c>
      <c r="D31" s="25">
        <v>25</v>
      </c>
      <c r="E31" s="25">
        <f t="shared" si="0"/>
        <v>48.89575</v>
      </c>
      <c r="F31" s="26"/>
      <c r="G31" s="26"/>
      <c r="H31" s="26"/>
    </row>
    <row r="32" spans="1:8" ht="16.5" x14ac:dyDescent="0.25">
      <c r="A32" s="30"/>
      <c r="B32" s="31" t="s">
        <v>52</v>
      </c>
      <c r="C32" s="24" t="s">
        <v>23</v>
      </c>
      <c r="D32" s="25">
        <v>130</v>
      </c>
      <c r="E32" s="25">
        <f t="shared" si="0"/>
        <v>254.25790000000001</v>
      </c>
      <c r="F32" s="31"/>
      <c r="G32" s="31"/>
      <c r="H32" s="31"/>
    </row>
    <row r="33" spans="1:8" ht="16.5" x14ac:dyDescent="0.25">
      <c r="A33" s="30"/>
      <c r="B33" s="31" t="s">
        <v>53</v>
      </c>
      <c r="C33" s="24" t="s">
        <v>23</v>
      </c>
      <c r="D33" s="25">
        <v>155</v>
      </c>
      <c r="E33" s="25">
        <f t="shared" si="0"/>
        <v>303.15364999999997</v>
      </c>
      <c r="F33" s="31"/>
      <c r="G33" s="31"/>
      <c r="H33" s="31"/>
    </row>
    <row r="34" spans="1:8" ht="16.5" x14ac:dyDescent="0.25">
      <c r="A34" s="30"/>
      <c r="B34" s="31" t="s">
        <v>79</v>
      </c>
      <c r="C34" s="24" t="s">
        <v>23</v>
      </c>
      <c r="D34" s="25">
        <v>350</v>
      </c>
      <c r="E34" s="25">
        <f t="shared" si="0"/>
        <v>684.54049999999995</v>
      </c>
      <c r="F34" s="31"/>
      <c r="G34" s="31"/>
      <c r="H34" s="31"/>
    </row>
    <row r="35" spans="1:8" ht="16.5" x14ac:dyDescent="0.25">
      <c r="A35" s="30"/>
      <c r="B35" s="31" t="s">
        <v>54</v>
      </c>
      <c r="C35" s="24" t="s">
        <v>23</v>
      </c>
      <c r="D35" s="25">
        <v>185</v>
      </c>
      <c r="E35" s="25">
        <f t="shared" si="0"/>
        <v>361.82855000000001</v>
      </c>
      <c r="F35" s="31"/>
      <c r="G35" s="31"/>
      <c r="H35" s="31"/>
    </row>
    <row r="36" spans="1:8" ht="16.5" x14ac:dyDescent="0.25">
      <c r="A36" s="30"/>
      <c r="B36" s="31" t="s">
        <v>55</v>
      </c>
      <c r="C36" s="24" t="s">
        <v>23</v>
      </c>
      <c r="D36" s="25">
        <v>105</v>
      </c>
      <c r="E36" s="25">
        <f t="shared" si="0"/>
        <v>205.36214999999999</v>
      </c>
      <c r="F36" s="31"/>
      <c r="G36" s="31"/>
      <c r="H36" s="31"/>
    </row>
    <row r="37" spans="1:8" ht="16.5" x14ac:dyDescent="0.25">
      <c r="A37" s="30"/>
      <c r="B37" s="31" t="s">
        <v>56</v>
      </c>
      <c r="C37" s="24" t="s">
        <v>23</v>
      </c>
      <c r="D37" s="25">
        <v>130</v>
      </c>
      <c r="E37" s="25">
        <f t="shared" si="0"/>
        <v>254.25790000000001</v>
      </c>
      <c r="F37" s="31"/>
      <c r="G37" s="31"/>
      <c r="H37" s="31"/>
    </row>
    <row r="38" spans="1:8" ht="16.5" x14ac:dyDescent="0.25">
      <c r="A38" s="30"/>
      <c r="B38" s="31" t="s">
        <v>57</v>
      </c>
      <c r="C38" s="24" t="s">
        <v>23</v>
      </c>
      <c r="D38" s="25">
        <v>155</v>
      </c>
      <c r="E38" s="25">
        <f t="shared" si="0"/>
        <v>303.15364999999997</v>
      </c>
      <c r="F38" s="31"/>
      <c r="G38" s="31"/>
      <c r="H38" s="31"/>
    </row>
    <row r="39" spans="1:8" ht="16.5" x14ac:dyDescent="0.25">
      <c r="A39" s="30"/>
      <c r="B39" s="27" t="s">
        <v>59</v>
      </c>
      <c r="C39" s="31"/>
      <c r="D39" s="31"/>
      <c r="E39" s="25"/>
      <c r="F39" s="31"/>
      <c r="G39" s="31"/>
      <c r="H39" s="31"/>
    </row>
    <row r="40" spans="1:8" ht="16.5" x14ac:dyDescent="0.25">
      <c r="A40" s="30"/>
      <c r="B40" s="32" t="s">
        <v>60</v>
      </c>
      <c r="C40" s="24" t="s">
        <v>23</v>
      </c>
      <c r="D40" s="25">
        <v>26</v>
      </c>
      <c r="E40" s="25">
        <f t="shared" si="0"/>
        <v>50.851579999999998</v>
      </c>
      <c r="F40" s="31"/>
      <c r="G40" s="31"/>
      <c r="H40" s="31"/>
    </row>
    <row r="41" spans="1:8" ht="16.5" x14ac:dyDescent="0.25">
      <c r="A41" s="30"/>
      <c r="B41" s="31" t="s">
        <v>61</v>
      </c>
      <c r="C41" s="24" t="s">
        <v>23</v>
      </c>
      <c r="D41" s="25">
        <v>13</v>
      </c>
      <c r="E41" s="25">
        <f t="shared" si="0"/>
        <v>25.425789999999999</v>
      </c>
      <c r="F41" s="31"/>
      <c r="G41" s="31"/>
      <c r="H41" s="31"/>
    </row>
    <row r="42" spans="1:8" ht="16.5" x14ac:dyDescent="0.25">
      <c r="A42" s="30"/>
      <c r="B42" s="31" t="s">
        <v>62</v>
      </c>
      <c r="C42" s="24" t="s">
        <v>23</v>
      </c>
      <c r="D42" s="25">
        <v>13</v>
      </c>
      <c r="E42" s="25">
        <f t="shared" si="0"/>
        <v>25.425789999999999</v>
      </c>
      <c r="F42" s="31"/>
      <c r="G42" s="31"/>
      <c r="H42" s="31"/>
    </row>
    <row r="43" spans="1:8" ht="16.5" x14ac:dyDescent="0.25">
      <c r="A43" s="30"/>
      <c r="B43" s="31" t="s">
        <v>63</v>
      </c>
      <c r="C43" s="24" t="s">
        <v>23</v>
      </c>
      <c r="D43" s="25">
        <v>13</v>
      </c>
      <c r="E43" s="25">
        <f t="shared" si="0"/>
        <v>25.425789999999999</v>
      </c>
      <c r="F43" s="31"/>
      <c r="G43" s="31"/>
      <c r="H43" s="31"/>
    </row>
    <row r="44" spans="1:8" ht="16.5" x14ac:dyDescent="0.25">
      <c r="A44" s="30"/>
      <c r="B44" s="27" t="s">
        <v>75</v>
      </c>
      <c r="C44" s="31"/>
      <c r="D44" s="31"/>
      <c r="E44" s="25"/>
      <c r="F44" s="31"/>
      <c r="G44" s="31"/>
      <c r="H44" s="31"/>
    </row>
    <row r="45" spans="1:8" ht="16.5" x14ac:dyDescent="0.25">
      <c r="A45" s="37"/>
      <c r="B45" s="31" t="s">
        <v>76</v>
      </c>
      <c r="C45" s="24" t="s">
        <v>23</v>
      </c>
      <c r="D45" s="25">
        <v>144</v>
      </c>
      <c r="E45" s="25">
        <f t="shared" ref="E45:E47" si="2">D45*1.95583</f>
        <v>281.63952</v>
      </c>
      <c r="F45" s="38"/>
      <c r="G45" s="38"/>
      <c r="H45" s="38"/>
    </row>
    <row r="46" spans="1:8" ht="16.5" x14ac:dyDescent="0.25">
      <c r="A46" s="37"/>
      <c r="B46" s="31" t="s">
        <v>77</v>
      </c>
      <c r="C46" s="24" t="s">
        <v>23</v>
      </c>
      <c r="D46" s="25">
        <v>105</v>
      </c>
      <c r="E46" s="25">
        <f t="shared" si="2"/>
        <v>205.36214999999999</v>
      </c>
      <c r="F46" s="38"/>
      <c r="G46" s="38"/>
      <c r="H46" s="38"/>
    </row>
    <row r="47" spans="1:8" ht="16.5" x14ac:dyDescent="0.25">
      <c r="A47" s="37"/>
      <c r="B47" s="31" t="s">
        <v>78</v>
      </c>
      <c r="C47" s="24" t="s">
        <v>23</v>
      </c>
      <c r="D47" s="25">
        <v>180</v>
      </c>
      <c r="E47" s="25">
        <f t="shared" si="2"/>
        <v>352.04939999999999</v>
      </c>
      <c r="F47" s="38"/>
      <c r="G47" s="38"/>
      <c r="H47" s="38"/>
    </row>
  </sheetData>
  <mergeCells count="7">
    <mergeCell ref="A6:A7"/>
    <mergeCell ref="B6:B7"/>
    <mergeCell ref="C6:C7"/>
    <mergeCell ref="D6:H6"/>
    <mergeCell ref="A1:F1"/>
    <mergeCell ref="A2:F2"/>
    <mergeCell ref="A3:F3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 ЛЗ</vt:lpstr>
      <vt:lpstr>ЛЗ PriceList</vt:lpstr>
      <vt:lpstr>'Info ЛЗ'!Print_Area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2019-06-03T12:05:00Z</cp:lastPrinted>
  <dcterms:created xsi:type="dcterms:W3CDTF">2019-05-29T08:54:00Z</dcterms:created>
  <dcterms:modified xsi:type="dcterms:W3CDTF">2026-04-03T13:29:05Z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