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лавна сестра\Desktop\ценоразписи\"/>
    </mc:Choice>
  </mc:AlternateContent>
  <bookViews>
    <workbookView xWindow="0" yWindow="0" windowWidth="28800" windowHeight="11730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4" i="2" l="1"/>
  <c r="E48" i="2"/>
  <c r="E47" i="2"/>
  <c r="E46" i="2"/>
  <c r="E45" i="2"/>
  <c r="E43" i="2"/>
  <c r="E42" i="2"/>
  <c r="E41" i="2"/>
  <c r="E40" i="2"/>
  <c r="E39" i="2"/>
  <c r="E38" i="2"/>
  <c r="E369" i="2" l="1"/>
  <c r="E368" i="2"/>
  <c r="E367" i="2"/>
  <c r="E366" i="2"/>
  <c r="E365" i="2"/>
  <c r="E364" i="2"/>
  <c r="E362" i="2"/>
  <c r="E361" i="2"/>
  <c r="E360" i="2"/>
  <c r="E358" i="2"/>
  <c r="E357" i="2"/>
  <c r="E356" i="2"/>
  <c r="E355" i="2"/>
  <c r="E354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2" i="2"/>
  <c r="E201" i="2"/>
  <c r="E199" i="2"/>
  <c r="E198" i="2"/>
  <c r="E197" i="2"/>
  <c r="E195" i="2"/>
  <c r="E194" i="2"/>
  <c r="E193" i="2"/>
  <c r="E191" i="2"/>
  <c r="E190" i="2"/>
  <c r="E188" i="2"/>
  <c r="E187" i="2"/>
  <c r="E186" i="2"/>
  <c r="E185" i="2"/>
  <c r="E184" i="2"/>
  <c r="E183" i="2"/>
  <c r="E180" i="2" l="1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8" i="2"/>
  <c r="E147" i="2"/>
  <c r="E146" i="2"/>
  <c r="E145" i="2"/>
  <c r="E144" i="2"/>
  <c r="E143" i="2"/>
  <c r="E142" i="2"/>
  <c r="E141" i="2"/>
  <c r="E139" i="2"/>
  <c r="E138" i="2"/>
  <c r="E137" i="2"/>
  <c r="E136" i="2"/>
  <c r="E135" i="2"/>
  <c r="E134" i="2"/>
  <c r="E133" i="2"/>
  <c r="E132" i="2"/>
  <c r="E131" i="2"/>
  <c r="E130" i="2"/>
  <c r="E128" i="2"/>
  <c r="E127" i="2"/>
  <c r="E125" i="2"/>
  <c r="E124" i="2"/>
  <c r="E122" i="2"/>
  <c r="E121" i="2"/>
  <c r="E120" i="2"/>
  <c r="E118" i="2"/>
  <c r="E117" i="2"/>
  <c r="E115" i="2"/>
  <c r="E114" i="2"/>
  <c r="E113" i="2"/>
  <c r="E112" i="2"/>
  <c r="E110" i="2"/>
  <c r="E108" i="2"/>
  <c r="E107" i="2"/>
  <c r="E105" i="2"/>
  <c r="E103" i="2"/>
  <c r="E102" i="2"/>
  <c r="E100" i="2"/>
  <c r="E98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5" i="2"/>
  <c r="E54" i="2"/>
  <c r="E53" i="2"/>
  <c r="E52" i="2"/>
  <c r="E51" i="2"/>
  <c r="E50" i="2"/>
  <c r="E36" i="2"/>
  <c r="E35" i="2"/>
  <c r="E34" i="2"/>
  <c r="E33" i="2"/>
  <c r="E32" i="2"/>
  <c r="E31" i="2"/>
  <c r="E30" i="2"/>
  <c r="E29" i="2"/>
  <c r="E28" i="2"/>
  <c r="E27" i="2"/>
  <c r="E26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B4" i="2" l="1"/>
</calcChain>
</file>

<file path=xl/sharedStrings.xml><?xml version="1.0" encoding="utf-8"?>
<sst xmlns="http://schemas.openxmlformats.org/spreadsheetml/2006/main" count="1063" uniqueCount="685">
  <si>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</si>
  <si>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</si>
  <si>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</si>
  <si>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</si>
  <si>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</si>
  <si>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</si>
  <si>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</si>
  <si>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</si>
  <si>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</si>
  <si>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</si>
  <si>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</si>
  <si>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</si>
  <si>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</si>
  <si>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</si>
  <si>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</si>
  <si>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</si>
  <si>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</si>
  <si>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</si>
  <si>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</si>
  <si>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</si>
  <si>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</si>
  <si>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</si>
  <si>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</si>
  <si>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</si>
  <si>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</si>
  <si>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000463240</t>
  </si>
  <si>
    <t>1622134007</t>
  </si>
  <si>
    <t>Пловдив</t>
  </si>
  <si>
    <t>ДКЦ I - Пловдив ЕООД</t>
  </si>
  <si>
    <t>д-р Васил Николов Ковачев</t>
  </si>
  <si>
    <t xml:space="preserve">Понеделник пазар </t>
  </si>
  <si>
    <t>dkc1@abv.bg</t>
  </si>
  <si>
    <t>Централна регистратура  и регистратури по звена, както следва: Отделение по Образна диагностика, Клинична лаборатория и Отделение по Физикална и рехабилитационна медицина</t>
  </si>
  <si>
    <t>www.dkc1.com</t>
  </si>
  <si>
    <t>УТВЪРДЕН ЦЕНОРАЗПИС 
на всички предоставяни медицински и други услуги 
"ДИАГНОСТИЧНО КОНСУЛТАТИВЕН ЦЕНТЪР 1 
ПЛОВДИВ" ЕООД
      гр.Пловдив пл.”Понеделник пазар”№ 5 тел.032626472
е-mail dkc1@abv.bg</t>
  </si>
  <si>
    <t>Препис извлечение от мед.софтуер на хартиен носител</t>
  </si>
  <si>
    <t>Препис извлечение от мед.софтуер на диск</t>
  </si>
  <si>
    <t>Преописание на документ</t>
  </si>
  <si>
    <t>1000</t>
  </si>
  <si>
    <t>Първичен преглед</t>
  </si>
  <si>
    <t>1001</t>
  </si>
  <si>
    <t>Вторичен преглед</t>
  </si>
  <si>
    <t>1000.1</t>
  </si>
  <si>
    <t>Първичен преглед при  акушер - гинеколог</t>
  </si>
  <si>
    <t>1001.1</t>
  </si>
  <si>
    <t>Вторичен преглед при  акушер - гинеколог</t>
  </si>
  <si>
    <t>1000.2</t>
  </si>
  <si>
    <t>Първичен преглед при  ревматолог</t>
  </si>
  <si>
    <t>1001.2</t>
  </si>
  <si>
    <t>Вторичен преглед при  ревматолог</t>
  </si>
  <si>
    <t>1000.3</t>
  </si>
  <si>
    <t>Първичен преглед при  хематолог</t>
  </si>
  <si>
    <t>1001.3</t>
  </si>
  <si>
    <t>Вторичен преглед при  хематолог</t>
  </si>
  <si>
    <t>Домашен преглед</t>
  </si>
  <si>
    <t>Домашен преглед с хирургична манипулация</t>
  </si>
  <si>
    <t>1002</t>
  </si>
  <si>
    <t xml:space="preserve">Медицинско свидетелство при специалист </t>
  </si>
  <si>
    <t>1002.1</t>
  </si>
  <si>
    <t>Медицинско свидетелство за учащи  при специалист</t>
  </si>
  <si>
    <t>1002.2</t>
  </si>
  <si>
    <t xml:space="preserve">Л К К /на член от комисията/ </t>
  </si>
  <si>
    <t>1002.3</t>
  </si>
  <si>
    <t>Медицинска бележка</t>
  </si>
  <si>
    <t xml:space="preserve">Пациент
в лв. </t>
  </si>
  <si>
    <t>Пациент в евро</t>
  </si>
  <si>
    <t>брой</t>
  </si>
  <si>
    <t>1</t>
  </si>
  <si>
    <t>Скарификационна проба</t>
  </si>
  <si>
    <t>2</t>
  </si>
  <si>
    <t>Подкожна инжекция</t>
  </si>
  <si>
    <t>3</t>
  </si>
  <si>
    <t>Мускулна инжекция</t>
  </si>
  <si>
    <t>4</t>
  </si>
  <si>
    <t>Поставяне на ТАП</t>
  </si>
  <si>
    <t>5</t>
  </si>
  <si>
    <t>Поставяне на абокат</t>
  </si>
  <si>
    <t>6</t>
  </si>
  <si>
    <t>Венозна инжекция</t>
  </si>
  <si>
    <t>7</t>
  </si>
  <si>
    <t>Венозна инфузионна система</t>
  </si>
  <si>
    <t>8</t>
  </si>
  <si>
    <t>Превръзка</t>
  </si>
  <si>
    <t>9</t>
  </si>
  <si>
    <t>ФИД/функционално изследване на дишането/</t>
  </si>
  <si>
    <t>10</t>
  </si>
  <si>
    <t>ЕКГ без разчитане</t>
  </si>
  <si>
    <t>11</t>
  </si>
  <si>
    <t>Измерване на кръвно налягане</t>
  </si>
  <si>
    <t>Платени услуги
 Манипулационен кабинет</t>
  </si>
  <si>
    <t>Платени услуги 
Кардиологичен кабинет</t>
  </si>
  <si>
    <t>14</t>
  </si>
  <si>
    <t>Ехокардиография</t>
  </si>
  <si>
    <t>15</t>
  </si>
  <si>
    <t>Електрокардиограма</t>
  </si>
  <si>
    <t>16</t>
  </si>
  <si>
    <t>Електрокардиограма с разчитане</t>
  </si>
  <si>
    <t>17</t>
  </si>
  <si>
    <t xml:space="preserve">ЕКГ холтермонитуриране - непрекъснат 24 часов запис </t>
  </si>
  <si>
    <t>18</t>
  </si>
  <si>
    <t>Непрекъснат 24-часов запис на АН/холтермониториране/</t>
  </si>
  <si>
    <t>19</t>
  </si>
  <si>
    <t xml:space="preserve">Проба Манту </t>
  </si>
  <si>
    <t xml:space="preserve">  Платени услуги
 Офталмологичен кабинет</t>
  </si>
  <si>
    <t>20</t>
  </si>
  <si>
    <t>Очни дъна</t>
  </si>
  <si>
    <t>21</t>
  </si>
  <si>
    <t>Очно налягане</t>
  </si>
  <si>
    <t>22</t>
  </si>
  <si>
    <t>Фундобиомикроскопия</t>
  </si>
  <si>
    <t>23</t>
  </si>
  <si>
    <t>Авторефрактомия с изписване на очила</t>
  </si>
  <si>
    <t>24</t>
  </si>
  <si>
    <t xml:space="preserve"> Компютърен периметър</t>
  </si>
  <si>
    <t>25</t>
  </si>
  <si>
    <t>Пахиметрия</t>
  </si>
  <si>
    <t>26</t>
  </si>
  <si>
    <t>Тонометрия</t>
  </si>
  <si>
    <t>27</t>
  </si>
  <si>
    <t>Гониоскопия</t>
  </si>
  <si>
    <t>28</t>
  </si>
  <si>
    <t>Изследване на цветното зрение/цветоусещане/</t>
  </si>
  <si>
    <t>29</t>
  </si>
  <si>
    <t>Отстраняване на чуждо тяло</t>
  </si>
  <si>
    <t>30</t>
  </si>
  <si>
    <t>Субконюктивална инжекция</t>
  </si>
  <si>
    <t>31</t>
  </si>
  <si>
    <t>Сваляне на конци</t>
  </si>
  <si>
    <t>32</t>
  </si>
  <si>
    <t>Изследване на проходимостта на слъзните пътища/АНЕЛ/</t>
  </si>
  <si>
    <t xml:space="preserve"> Платени услуги 
Хирургичен кабинет</t>
  </si>
  <si>
    <t>33</t>
  </si>
  <si>
    <t>Малка превръзка на рана</t>
  </si>
  <si>
    <t>34</t>
  </si>
  <si>
    <t>Малка превръзка на рана със сваляне на конци</t>
  </si>
  <si>
    <t>35</t>
  </si>
  <si>
    <t>Средна превръзка на рана</t>
  </si>
  <si>
    <t>36</t>
  </si>
  <si>
    <t>Средна превръзка на рана със сваляне на конци</t>
  </si>
  <si>
    <t>37</t>
  </si>
  <si>
    <t>Голяма превръзка на рана</t>
  </si>
  <si>
    <t>38</t>
  </si>
  <si>
    <t>Голяма превръзка на рана със сваляне на конци</t>
  </si>
  <si>
    <t>39</t>
  </si>
  <si>
    <t>Некректомия и шев на малка рана с местна анестезия</t>
  </si>
  <si>
    <t>40</t>
  </si>
  <si>
    <t>Некректомия и шев на голяма рана с местна анестезия</t>
  </si>
  <si>
    <t>41</t>
  </si>
  <si>
    <t>Първична обработка на голяма рана с местна анестезия</t>
  </si>
  <si>
    <t>42</t>
  </si>
  <si>
    <t>Вторична обработка на голяма рана с местна анестезия</t>
  </si>
  <si>
    <t>43</t>
  </si>
  <si>
    <t>Ексцизия на повърхностен тумор от подкожна тъкан с местна анестезия</t>
  </si>
  <si>
    <t>44</t>
  </si>
  <si>
    <t>Екстирпация на нокът с местна анестезия</t>
  </si>
  <si>
    <t>45</t>
  </si>
  <si>
    <t>Екстирпация на нокът с местна анестезия, отстраняване на
накътно легло и нокътна гънка</t>
  </si>
  <si>
    <t>46</t>
  </si>
  <si>
    <t>Инцизия на подкожен панарициум или паронхия с местна анестезия</t>
  </si>
  <si>
    <t>47</t>
  </si>
  <si>
    <t>Инцизия на сухожилен панарициум с местна анестезия</t>
  </si>
  <si>
    <t>48</t>
  </si>
  <si>
    <t>Инцизия на флегмон</t>
  </si>
  <si>
    <t>49</t>
  </si>
  <si>
    <t>Инцизия на абсцес, ексцизия на карбункул с местна анестезия</t>
  </si>
  <si>
    <t>50</t>
  </si>
  <si>
    <t>Инцизия на пиларна киста с абсцес</t>
  </si>
  <si>
    <t>51</t>
  </si>
  <si>
    <t>Ексцизия на пиларна киста</t>
  </si>
  <si>
    <t>52</t>
  </si>
  <si>
    <t>Отстраняване на кърлеж</t>
  </si>
  <si>
    <t>53</t>
  </si>
  <si>
    <t>54</t>
  </si>
  <si>
    <t>55</t>
  </si>
  <si>
    <t>56</t>
  </si>
  <si>
    <t>ТАП</t>
  </si>
  <si>
    <t>57</t>
  </si>
  <si>
    <t>КАТЕТЕРИЗАЦИЯ /жени/</t>
  </si>
  <si>
    <t>58</t>
  </si>
  <si>
    <t>КАТЕТЕРИЗАЦИЯ /мъже/</t>
  </si>
  <si>
    <t xml:space="preserve">    Платени услуги
Кабинет по съдова хирургия   </t>
  </si>
  <si>
    <t>59</t>
  </si>
  <si>
    <t>Доплерова сонография</t>
  </si>
  <si>
    <t xml:space="preserve"> Платени услуги 
Гастроентерологичен кабинет  </t>
  </si>
  <si>
    <t>60</t>
  </si>
  <si>
    <t xml:space="preserve">Диагностичен ултразвук на коремни органи </t>
  </si>
  <si>
    <t xml:space="preserve"> Платени услуги 
Ревматологичен кабинет </t>
  </si>
  <si>
    <t>61</t>
  </si>
  <si>
    <t>Издаване протокол за скъпоструващи медикаменти</t>
  </si>
  <si>
    <t>62</t>
  </si>
  <si>
    <t>Мускулно-скелетна сонография</t>
  </si>
  <si>
    <t xml:space="preserve">  Платени услуги  
Ендокринологичен кабинет </t>
  </si>
  <si>
    <t>63</t>
  </si>
  <si>
    <t>Ехография на щитовидна жлеза</t>
  </si>
  <si>
    <t xml:space="preserve">Платени услуги 
Неврологичен кабинет </t>
  </si>
  <si>
    <t>64</t>
  </si>
  <si>
    <t>65</t>
  </si>
  <si>
    <t>Електромиография ЕМГ</t>
  </si>
  <si>
    <t xml:space="preserve"> Платени услуги 
Нефрологичен кабинет</t>
  </si>
  <si>
    <t>66</t>
  </si>
  <si>
    <t>Диагностичен улгразвук на коремни органи</t>
  </si>
  <si>
    <t xml:space="preserve">  Платени услуги 
Дерматологичен кабинет</t>
  </si>
  <si>
    <t>67</t>
  </si>
  <si>
    <t>Криотерапия</t>
  </si>
  <si>
    <t>68</t>
  </si>
  <si>
    <t>Електрокоагулация</t>
  </si>
  <si>
    <t>69</t>
  </si>
  <si>
    <t>Перфорация на уши с поставяне на обеци 2 уши</t>
  </si>
  <si>
    <t>70</t>
  </si>
  <si>
    <t>Перфорация на уши с поставяне на обеци 1 ухо</t>
  </si>
  <si>
    <t xml:space="preserve">  Платени услуги 
Урологичен кабинет </t>
  </si>
  <si>
    <t xml:space="preserve">Катетеризация </t>
  </si>
  <si>
    <t>71</t>
  </si>
  <si>
    <t>Диагностичен ултразвук на коремни органи</t>
  </si>
  <si>
    <t xml:space="preserve">  Платени услуги 
УНГкабинет </t>
  </si>
  <si>
    <t>Аудиометрия</t>
  </si>
  <si>
    <t>72</t>
  </si>
  <si>
    <t>Почистване на ушни канали</t>
  </si>
  <si>
    <t>73</t>
  </si>
  <si>
    <t>Отстраняване на чуждо тяло /ухо, синуси, носоглътка/</t>
  </si>
  <si>
    <t>Платени услуги
Пулмологичен кабинет</t>
  </si>
  <si>
    <t>74</t>
  </si>
  <si>
    <t>75</t>
  </si>
  <si>
    <t xml:space="preserve">  Платени услуги 
Педиатричен кабинет </t>
  </si>
  <si>
    <t>76</t>
  </si>
  <si>
    <t xml:space="preserve">ПРОБА МАНТУ </t>
  </si>
  <si>
    <t>77</t>
  </si>
  <si>
    <t xml:space="preserve">  Платени услуги 
Акушеро - гинекологичен кабинет</t>
  </si>
  <si>
    <t>78</t>
  </si>
  <si>
    <t>Ехоргафия на млечна жлеза</t>
  </si>
  <si>
    <t>79</t>
  </si>
  <si>
    <t>Ехоргафия /УЗД/ на небременни жени</t>
  </si>
  <si>
    <t>80</t>
  </si>
  <si>
    <t>Ехография /УЗД/ на бременни жени, извън каса</t>
  </si>
  <si>
    <t>81</t>
  </si>
  <si>
    <t>Махане на полип</t>
  </si>
  <si>
    <t>82</t>
  </si>
  <si>
    <t>83</t>
  </si>
  <si>
    <t>Махане на спирала</t>
  </si>
  <si>
    <t>84</t>
  </si>
  <si>
    <t>85</t>
  </si>
  <si>
    <t>Поставяне на спирала</t>
  </si>
  <si>
    <t>86</t>
  </si>
  <si>
    <t>Махане на вагиналин песар</t>
  </si>
  <si>
    <t>87</t>
  </si>
  <si>
    <t>Поставяне вагинален песар</t>
  </si>
  <si>
    <t xml:space="preserve">  Платени услуги
 Ортопедичен кабинет</t>
  </si>
  <si>
    <t>88</t>
  </si>
  <si>
    <t>Ехографско изследване на стави при деца</t>
  </si>
  <si>
    <t>89</t>
  </si>
  <si>
    <t>Диагностична и терапевтична пункция на стави</t>
  </si>
  <si>
    <t>90</t>
  </si>
  <si>
    <t>Поставяне на гипс /малък/</t>
  </si>
  <si>
    <t>91</t>
  </si>
  <si>
    <t>Поставяне на гипс /голям/</t>
  </si>
  <si>
    <t>92</t>
  </si>
  <si>
    <t>Сваляне на гипс</t>
  </si>
  <si>
    <t>93</t>
  </si>
  <si>
    <t>94</t>
  </si>
  <si>
    <t>95</t>
  </si>
  <si>
    <t xml:space="preserve">   Платени услуги 
Кабинет по физикална, рехабилитационна медицина и лечебна физкултура</t>
  </si>
  <si>
    <t>96</t>
  </si>
  <si>
    <t xml:space="preserve">Първоначален преглед </t>
  </si>
  <si>
    <t>97</t>
  </si>
  <si>
    <t xml:space="preserve">Заключителен преглед </t>
  </si>
  <si>
    <t>98</t>
  </si>
  <si>
    <t>Мануална терапия</t>
  </si>
  <si>
    <t>99</t>
  </si>
  <si>
    <t>Магнитотерапия</t>
  </si>
  <si>
    <t>100</t>
  </si>
  <si>
    <t>Електрофореза /Йонофореза</t>
  </si>
  <si>
    <t>101</t>
  </si>
  <si>
    <t>Диадинамик</t>
  </si>
  <si>
    <t>102</t>
  </si>
  <si>
    <t>TENS</t>
  </si>
  <si>
    <t>103</t>
  </si>
  <si>
    <t>Интерферентни токове</t>
  </si>
  <si>
    <t>104</t>
  </si>
  <si>
    <t>Електростимулация 1 поле</t>
  </si>
  <si>
    <t>105</t>
  </si>
  <si>
    <t>Електростимулация на 2 полета</t>
  </si>
  <si>
    <t>106</t>
  </si>
  <si>
    <t>Електростимулация за всяко следващо поле</t>
  </si>
  <si>
    <t>107</t>
  </si>
  <si>
    <t>Лечение с ВЧТ- УВЧ</t>
  </si>
  <si>
    <t>108</t>
  </si>
  <si>
    <t>Микровълнова терапия</t>
  </si>
  <si>
    <t>109</t>
  </si>
  <si>
    <t>Дарсонвал</t>
  </si>
  <si>
    <t>110</t>
  </si>
  <si>
    <t>Ултразвук /фонофореза/ - 2 полета</t>
  </si>
  <si>
    <t>111</t>
  </si>
  <si>
    <t>Ултразвук /фонофореза/ - за всяко следващо поле</t>
  </si>
  <si>
    <t>112</t>
  </si>
  <si>
    <t>Лечение с ултравиолетови лъчи</t>
  </si>
  <si>
    <t>113</t>
  </si>
  <si>
    <t>Солукс</t>
  </si>
  <si>
    <t>114</t>
  </si>
  <si>
    <t>Вакуум масаж</t>
  </si>
  <si>
    <t>115</t>
  </si>
  <si>
    <t>Лазертерапия</t>
  </si>
  <si>
    <t>116</t>
  </si>
  <si>
    <t>Парафинолечение/ Термосоли</t>
  </si>
  <si>
    <t>117</t>
  </si>
  <si>
    <t>Инхалация</t>
  </si>
  <si>
    <t>118</t>
  </si>
  <si>
    <t>Частичен масаж</t>
  </si>
  <si>
    <t>119</t>
  </si>
  <si>
    <t>Обширен масаж</t>
  </si>
  <si>
    <t>120</t>
  </si>
  <si>
    <t>Дихателна гимнастика</t>
  </si>
  <si>
    <t>121</t>
  </si>
  <si>
    <t xml:space="preserve">Лечебна физкултура </t>
  </si>
  <si>
    <t>122</t>
  </si>
  <si>
    <t>ПАКЕТ № 1 Голям -/ преглед с 20 процедури /</t>
  </si>
  <si>
    <t>123</t>
  </si>
  <si>
    <t>ПАКЕТ № 2 Среден -/ преглед с 10 процедури /</t>
  </si>
  <si>
    <t>124</t>
  </si>
  <si>
    <t>ПАКЕТ № 3 Малък /без преглед ,10 процедури/</t>
  </si>
  <si>
    <t>125</t>
  </si>
  <si>
    <t>Лимфен дренаж на един крайник</t>
  </si>
  <si>
    <t>126</t>
  </si>
  <si>
    <t>Лимфен дренаж на два крайника</t>
  </si>
  <si>
    <t xml:space="preserve"> Платени услуги 
Образна диагностика </t>
  </si>
  <si>
    <t>РЕНТГЕНОГРАФИИ НА КРАЙНИЦИ И СТАВИ</t>
  </si>
  <si>
    <t>127</t>
  </si>
  <si>
    <t>Една проекция</t>
  </si>
  <si>
    <t>128</t>
  </si>
  <si>
    <t>Две проекции</t>
  </si>
  <si>
    <t>129</t>
  </si>
  <si>
    <t>Рентгенографии на бял дроб и сърце</t>
  </si>
  <si>
    <t>130</t>
  </si>
  <si>
    <t>Рентгенография на таз</t>
  </si>
  <si>
    <t>131</t>
  </si>
  <si>
    <t>Рентгенография на корем и бъбреци</t>
  </si>
  <si>
    <t>132</t>
  </si>
  <si>
    <t>Рентгенография на синуси</t>
  </si>
  <si>
    <t>РЕНТГЕНОГРАФИЯ НА ЧЕРЕП</t>
  </si>
  <si>
    <t>133</t>
  </si>
  <si>
    <t>134</t>
  </si>
  <si>
    <t>РЕНТГЕНОГРАФИЯ НА ГРЪБНАЧНИ ПРЕШЛЕНИ</t>
  </si>
  <si>
    <t>135</t>
  </si>
  <si>
    <t>136</t>
  </si>
  <si>
    <t>137</t>
  </si>
  <si>
    <t>Рентгенография на зъби с определен центраж</t>
  </si>
  <si>
    <t>ЕХОГРАФИИ И МАМОГРАФИЯ</t>
  </si>
  <si>
    <t>138</t>
  </si>
  <si>
    <t>Ехография на млечна жлеза</t>
  </si>
  <si>
    <t>139</t>
  </si>
  <si>
    <t>Мамография две проекции</t>
  </si>
  <si>
    <t>140</t>
  </si>
  <si>
    <t>Ехография на коремни органи</t>
  </si>
  <si>
    <t xml:space="preserve">       Платени услуги 
КОМПЮТЪРНА ТОМОГРАФИЯ</t>
  </si>
  <si>
    <t>142</t>
  </si>
  <si>
    <t>Глава</t>
  </si>
  <si>
    <t>143</t>
  </si>
  <si>
    <t>Гръбначен стълб,един отдел</t>
  </si>
  <si>
    <t>141</t>
  </si>
  <si>
    <t xml:space="preserve">   Платени услуги 
КЛИНИЧНА ЛАБОРАТОРИЯ</t>
  </si>
  <si>
    <t>144</t>
  </si>
  <si>
    <t>Адм.услуга - сертификат</t>
  </si>
  <si>
    <t>145</t>
  </si>
  <si>
    <t>Пакет за прием в детски градини и ясли</t>
  </si>
  <si>
    <t>146</t>
  </si>
  <si>
    <t>ПКК</t>
  </si>
  <si>
    <t>147</t>
  </si>
  <si>
    <t>Урина</t>
  </si>
  <si>
    <t>148</t>
  </si>
  <si>
    <t xml:space="preserve">Е.КОЛИ/ + ХЕЛМИНТИ </t>
  </si>
  <si>
    <t>149</t>
  </si>
  <si>
    <t>Ендокринологичен пакет-глюкоза,креатенин, пик.кселина,
 АСАТ, АЛАТ и инсулин</t>
  </si>
  <si>
    <t>150</t>
  </si>
  <si>
    <t>Биохимичен пакет /Холестерол,триглицериди,глюкоза/</t>
  </si>
  <si>
    <t>151</t>
  </si>
  <si>
    <t>Проф.пакет:ПКК,урина/алб. и сед./</t>
  </si>
  <si>
    <t>152</t>
  </si>
  <si>
    <t>ПКК, ДКК, СУЕ, МОРФОЛОГИЯ НА ЕР.</t>
  </si>
  <si>
    <t>153</t>
  </si>
  <si>
    <t xml:space="preserve">ПКК +ДКК </t>
  </si>
  <si>
    <t>154</t>
  </si>
  <si>
    <t>ДКК, МОРФОЛОГИЯ НА ЕРИТРОЦИ</t>
  </si>
  <si>
    <t>155</t>
  </si>
  <si>
    <t>ПКК, ДКК, СУЕ</t>
  </si>
  <si>
    <t>156</t>
  </si>
  <si>
    <t xml:space="preserve">ПКК 8 ПОКАЗАТЕЛЯ </t>
  </si>
  <si>
    <t>157</t>
  </si>
  <si>
    <t>ХЕМОГЛОБИН /HGB</t>
  </si>
  <si>
    <t>158</t>
  </si>
  <si>
    <t>ЛЕВКОЦИТИ/WBC</t>
  </si>
  <si>
    <t>159</t>
  </si>
  <si>
    <t>ЕРИТРОЦИТИ/RBC</t>
  </si>
  <si>
    <t>160</t>
  </si>
  <si>
    <t>ТРОМБОЦИТИ/PLT</t>
  </si>
  <si>
    <t>161</t>
  </si>
  <si>
    <t>РЕТИКУЛОЦИТИ</t>
  </si>
  <si>
    <t>162</t>
  </si>
  <si>
    <t>СУЕ</t>
  </si>
  <si>
    <t>163</t>
  </si>
  <si>
    <t>ВРЕМЕ НА КЪРВЕНЕ</t>
  </si>
  <si>
    <t>164</t>
  </si>
  <si>
    <t>ПРОТРОМБИНОВО ВРЕМЕ INR</t>
  </si>
  <si>
    <t>165</t>
  </si>
  <si>
    <t xml:space="preserve">АПТТ/ВР.СЪСИРВАНЕ </t>
  </si>
  <si>
    <t>166</t>
  </si>
  <si>
    <t>ФИБРИНОГЕН</t>
  </si>
  <si>
    <t>167</t>
  </si>
  <si>
    <t>УРИНА - изследване с 8 показателя + седимент</t>
  </si>
  <si>
    <t>168</t>
  </si>
  <si>
    <t xml:space="preserve">УРИНА СЕДИМЕНТ </t>
  </si>
  <si>
    <t>169</t>
  </si>
  <si>
    <t>УРИНА БЕЛТЪК</t>
  </si>
  <si>
    <t>170</t>
  </si>
  <si>
    <t>УРИНА НИТРИТИ</t>
  </si>
  <si>
    <t>171</t>
  </si>
  <si>
    <t>УРИНА ЗАХАР</t>
  </si>
  <si>
    <t>172</t>
  </si>
  <si>
    <t>УРИНА КЕТОТЕЛА</t>
  </si>
  <si>
    <t>173</t>
  </si>
  <si>
    <t>УРИНА БИЛИРУБИН</t>
  </si>
  <si>
    <t>174</t>
  </si>
  <si>
    <t>УРИНА УРОБИЛИРОГЕН</t>
  </si>
  <si>
    <t>175</t>
  </si>
  <si>
    <t>УРИНА ОТНОСИТЕЛНО ТЕГЛО</t>
  </si>
  <si>
    <t>176</t>
  </si>
  <si>
    <t>УРИНА Рh</t>
  </si>
  <si>
    <t>177</t>
  </si>
  <si>
    <t>УРИНА количество белтък в 24 ч.урина</t>
  </si>
  <si>
    <t>178</t>
  </si>
  <si>
    <t>ОКУЛТНИ КРЪВОИЗЛИВИ</t>
  </si>
  <si>
    <t>179</t>
  </si>
  <si>
    <t>ГЛЮКОЗА</t>
  </si>
  <si>
    <t>180</t>
  </si>
  <si>
    <t>ГЛЮКОЗА /3 КЗП/</t>
  </si>
  <si>
    <t>181</t>
  </si>
  <si>
    <t xml:space="preserve">ГЛЮКОЗА /4 кратен ТЕСТ/ </t>
  </si>
  <si>
    <t>182</t>
  </si>
  <si>
    <t xml:space="preserve"> ОГТТ/обремен. с глюкоза/</t>
  </si>
  <si>
    <t>183</t>
  </si>
  <si>
    <t xml:space="preserve"> ОГТТ/обремен. с глюкоза/+трикратно инсулин</t>
  </si>
  <si>
    <t>184</t>
  </si>
  <si>
    <t xml:space="preserve"> ОГТТ/обремен. с глюкоза/+двукратно инсулин</t>
  </si>
  <si>
    <t>185</t>
  </si>
  <si>
    <t>Инсулин еднократно на гладно</t>
  </si>
  <si>
    <t>186</t>
  </si>
  <si>
    <t>Инсулин след 60 минути</t>
  </si>
  <si>
    <t>187</t>
  </si>
  <si>
    <t>Инсулин след 120 минути</t>
  </si>
  <si>
    <t>188</t>
  </si>
  <si>
    <t xml:space="preserve">Инсулин трикратно </t>
  </si>
  <si>
    <t>189</t>
  </si>
  <si>
    <t>КРЕАТИНИН</t>
  </si>
  <si>
    <t>190</t>
  </si>
  <si>
    <t>УРЕЯ</t>
  </si>
  <si>
    <t>191</t>
  </si>
  <si>
    <t>БИЛИРУБИН - ОБЩ</t>
  </si>
  <si>
    <t>192</t>
  </si>
  <si>
    <t>БИЛИРУБИН - ДИРЕКТЕН</t>
  </si>
  <si>
    <t>193</t>
  </si>
  <si>
    <t>ОБЩ БЕЛТЪК</t>
  </si>
  <si>
    <t>194</t>
  </si>
  <si>
    <t>АЛБУМИН</t>
  </si>
  <si>
    <t>195</t>
  </si>
  <si>
    <t>ХОЛЕСТЕРОЛ</t>
  </si>
  <si>
    <t>196</t>
  </si>
  <si>
    <t>HDL ХОЛЕСТЕРОЛ</t>
  </si>
  <si>
    <t>197</t>
  </si>
  <si>
    <t>LDL ХОЛЕСТЕРОЛ</t>
  </si>
  <si>
    <t>198</t>
  </si>
  <si>
    <t>ТРИГЛИЦЕРИДИ</t>
  </si>
  <si>
    <t>199</t>
  </si>
  <si>
    <t xml:space="preserve">ГЛИКИРАН ХЕМОГЛОБИН </t>
  </si>
  <si>
    <t>200</t>
  </si>
  <si>
    <t>ПИКОЧНА КИСЕЛИНА</t>
  </si>
  <si>
    <t>201</t>
  </si>
  <si>
    <t>ALAT /GPT/</t>
  </si>
  <si>
    <t>202</t>
  </si>
  <si>
    <t>АSAT /GOT/</t>
  </si>
  <si>
    <t>203</t>
  </si>
  <si>
    <t>КРЕАТИНИНКИНАЗА /СРК/</t>
  </si>
  <si>
    <t>204</t>
  </si>
  <si>
    <t>ГГТП /GGTP/</t>
  </si>
  <si>
    <t>205</t>
  </si>
  <si>
    <t>АЛКАЛНА ФОСФАТАЗА</t>
  </si>
  <si>
    <t>206</t>
  </si>
  <si>
    <t>АМИЛАЗА-СЕРУМ</t>
  </si>
  <si>
    <t>207</t>
  </si>
  <si>
    <t>АМИЛАЗА-УРИНА</t>
  </si>
  <si>
    <t>208</t>
  </si>
  <si>
    <t xml:space="preserve">НАТРИЙ </t>
  </si>
  <si>
    <t>209</t>
  </si>
  <si>
    <t>КАЛИЙ</t>
  </si>
  <si>
    <t>210</t>
  </si>
  <si>
    <t>ХЛОР</t>
  </si>
  <si>
    <t>211</t>
  </si>
  <si>
    <t>МАГНЕЗИЙ</t>
  </si>
  <si>
    <t>212</t>
  </si>
  <si>
    <t>ФОСФОР</t>
  </si>
  <si>
    <t>213</t>
  </si>
  <si>
    <t>Vitamin B12</t>
  </si>
  <si>
    <t>214</t>
  </si>
  <si>
    <t>Vitamin D -25 /ОН/</t>
  </si>
  <si>
    <t>215</t>
  </si>
  <si>
    <t>ПАКЕТ Вит.Д + вит.В12</t>
  </si>
  <si>
    <t>216</t>
  </si>
  <si>
    <t>ПАКЕТ Костна обмяна Вит.Д , ал.фосфатаза, калций,магнезий,фосфор</t>
  </si>
  <si>
    <t>217</t>
  </si>
  <si>
    <t>КАЛЦИЙ</t>
  </si>
  <si>
    <t>218</t>
  </si>
  <si>
    <t>ФЕРИТИН</t>
  </si>
  <si>
    <t>219</t>
  </si>
  <si>
    <t>СЕРУМНО ЖЕЛЯЗО</t>
  </si>
  <si>
    <t>220</t>
  </si>
  <si>
    <t>ЖСК</t>
  </si>
  <si>
    <t>221</t>
  </si>
  <si>
    <t>CRP</t>
  </si>
  <si>
    <t>222</t>
  </si>
  <si>
    <t>ДКК</t>
  </si>
  <si>
    <t>223</t>
  </si>
  <si>
    <t>МОРФОЛОГИЯ НА ЕРИТРОЦИТИ</t>
  </si>
  <si>
    <t>224</t>
  </si>
  <si>
    <t>ЛДХ /LDH/</t>
  </si>
  <si>
    <t>225</t>
  </si>
  <si>
    <t>IСa/Йонизиран калций/</t>
  </si>
  <si>
    <t>226</t>
  </si>
  <si>
    <t>КРЪВНА ГРУПА Rh. Фр</t>
  </si>
  <si>
    <t>227</t>
  </si>
  <si>
    <t xml:space="preserve">ТЕСТ БРЕМЕННОСТ </t>
  </si>
  <si>
    <t>228</t>
  </si>
  <si>
    <t xml:space="preserve">НАРКОТИЦИ /ТЕСТ/ </t>
  </si>
  <si>
    <t>229</t>
  </si>
  <si>
    <t>СЕРУМ</t>
  </si>
  <si>
    <t>230</t>
  </si>
  <si>
    <t xml:space="preserve">СПЕРМОГРАМА </t>
  </si>
  <si>
    <t>231</t>
  </si>
  <si>
    <t xml:space="preserve">ВАСЕРМАН </t>
  </si>
  <si>
    <t>232</t>
  </si>
  <si>
    <t>AST /Антистрептолизинов титър/</t>
  </si>
  <si>
    <t>233</t>
  </si>
  <si>
    <t xml:space="preserve">RF ревматоиден фактор </t>
  </si>
  <si>
    <t>234</t>
  </si>
  <si>
    <t xml:space="preserve">Инфекциозна мононуклеоза </t>
  </si>
  <si>
    <t>235</t>
  </si>
  <si>
    <t>ХЕЛИКОБАКТЕР ПИЛ. IgG</t>
  </si>
  <si>
    <t>236</t>
  </si>
  <si>
    <t xml:space="preserve">ХЕЛИКОБАКТЕР ПИЛ. Фек. </t>
  </si>
  <si>
    <t>237</t>
  </si>
  <si>
    <t>Тохо Ig M</t>
  </si>
  <si>
    <t>238</t>
  </si>
  <si>
    <t>Тохо Ig G</t>
  </si>
  <si>
    <t>239</t>
  </si>
  <si>
    <t>ХИВ</t>
  </si>
  <si>
    <t>240</t>
  </si>
  <si>
    <t>ХЕПАТИТ "В"</t>
  </si>
  <si>
    <t>241</t>
  </si>
  <si>
    <t>ХЕПАТИТ "С"</t>
  </si>
  <si>
    <t>242</t>
  </si>
  <si>
    <t>ХЕПАТИТ "В", ХЕПАТИТ "С", ХИВ</t>
  </si>
  <si>
    <t>243</t>
  </si>
  <si>
    <t>ХЕПАТИТ "В", ХИВ</t>
  </si>
  <si>
    <t>244</t>
  </si>
  <si>
    <r>
      <t>ХЕПАТИТ "</t>
    </r>
    <r>
      <rPr>
        <i/>
        <sz val="12"/>
        <rFont val="Times New Roman"/>
        <family val="1"/>
        <charset val="204"/>
      </rPr>
      <t>С</t>
    </r>
    <r>
      <rPr>
        <sz val="12"/>
        <rFont val="Times New Roman"/>
        <family val="1"/>
        <charset val="204"/>
      </rPr>
      <t>", ХИВ</t>
    </r>
  </si>
  <si>
    <t>245</t>
  </si>
  <si>
    <t xml:space="preserve">СЕА </t>
  </si>
  <si>
    <t>246</t>
  </si>
  <si>
    <t>FT3</t>
  </si>
  <si>
    <t>247</t>
  </si>
  <si>
    <t>FT4</t>
  </si>
  <si>
    <t>248</t>
  </si>
  <si>
    <t>TSH</t>
  </si>
  <si>
    <t>249</t>
  </si>
  <si>
    <t>PSA TOTAL</t>
  </si>
  <si>
    <t>250</t>
  </si>
  <si>
    <t>PSA FREE</t>
  </si>
  <si>
    <t>251</t>
  </si>
  <si>
    <t>CA 15-3</t>
  </si>
  <si>
    <t>252</t>
  </si>
  <si>
    <t>CA 19-9</t>
  </si>
  <si>
    <t>253</t>
  </si>
  <si>
    <t>CA 125</t>
  </si>
  <si>
    <t>254</t>
  </si>
  <si>
    <t>Микроалбуминурия</t>
  </si>
  <si>
    <t>255</t>
  </si>
  <si>
    <t>Anti ТРО/МАТ</t>
  </si>
  <si>
    <t>256</t>
  </si>
  <si>
    <t>Anti TG/TPO/МАТ</t>
  </si>
  <si>
    <t>257</t>
  </si>
  <si>
    <t>FT4 /FT3/+TSH</t>
  </si>
  <si>
    <t>258</t>
  </si>
  <si>
    <t>Anti TG/TАТ+Anti TG/МАТ</t>
  </si>
  <si>
    <t>259</t>
  </si>
  <si>
    <t>Липаза</t>
  </si>
  <si>
    <t>260</t>
  </si>
  <si>
    <t>D-Dimer</t>
  </si>
  <si>
    <t>261</t>
  </si>
  <si>
    <t>Фолиева киселина</t>
  </si>
  <si>
    <t>262</t>
  </si>
  <si>
    <t>Бърз тест за COVID-19</t>
  </si>
  <si>
    <t>263</t>
  </si>
  <si>
    <t>Транспортна такса</t>
  </si>
  <si>
    <t>264</t>
  </si>
  <si>
    <t>Алфафетопротеин</t>
  </si>
  <si>
    <t>265</t>
  </si>
  <si>
    <t>Тест за скарлатина</t>
  </si>
  <si>
    <t>266</t>
  </si>
  <si>
    <t>Комбиниран тест за SARS - CoV - 2/ Influenza A + B</t>
  </si>
  <si>
    <t>267</t>
  </si>
  <si>
    <t>Комбиниран тест за SARS - CoV - 2/ Influenza A + B/ RSV</t>
  </si>
  <si>
    <t>268</t>
  </si>
  <si>
    <t>CK-MB/креатин-киназа МБ/</t>
  </si>
  <si>
    <t>269</t>
  </si>
  <si>
    <t>Тропонин</t>
  </si>
  <si>
    <t xml:space="preserve">   Платени услуги 
Пробовземна</t>
  </si>
  <si>
    <t>270</t>
  </si>
  <si>
    <t>Детски пакет микробоиология</t>
  </si>
  <si>
    <t>271</t>
  </si>
  <si>
    <t>Здравна книжка</t>
  </si>
  <si>
    <t>272</t>
  </si>
  <si>
    <t>Ректален секрет и фекален материал,вкл.антибиограма</t>
  </si>
  <si>
    <t>273</t>
  </si>
  <si>
    <t>Урокултура</t>
  </si>
  <si>
    <t>274</t>
  </si>
  <si>
    <t>Чревни паразити/хелминти</t>
  </si>
  <si>
    <t>275</t>
  </si>
  <si>
    <t>Раневи материал с антибиограма</t>
  </si>
  <si>
    <t>276</t>
  </si>
  <si>
    <t>Храчка с антибиограма</t>
  </si>
  <si>
    <t>277</t>
  </si>
  <si>
    <t>Влагалищен секрет с антибиограма</t>
  </si>
  <si>
    <t>278</t>
  </si>
  <si>
    <t>Цервикален секрет с антибиограма</t>
  </si>
  <si>
    <t>279</t>
  </si>
  <si>
    <t>Уретрален секрет с антибиограма</t>
  </si>
  <si>
    <t>280</t>
  </si>
  <si>
    <t>Простатен секрет с антибиограма</t>
  </si>
  <si>
    <t>281</t>
  </si>
  <si>
    <t>Еякулат с антибиотрама</t>
  </si>
  <si>
    <t>282</t>
  </si>
  <si>
    <t>Гърлен секрет с антибиограма</t>
  </si>
  <si>
    <t>283</t>
  </si>
  <si>
    <t>Носен секрет с антибиограма</t>
  </si>
  <si>
    <t>284</t>
  </si>
  <si>
    <t>Очен секрет с антибиограма</t>
  </si>
  <si>
    <t>285</t>
  </si>
  <si>
    <t>Ушен секрет с антибиограма</t>
  </si>
  <si>
    <t>286</t>
  </si>
  <si>
    <t>Разширена антибиограма</t>
  </si>
  <si>
    <t>287</t>
  </si>
  <si>
    <t>Директна микроскопия</t>
  </si>
  <si>
    <t>288</t>
  </si>
  <si>
    <t>Уретрален секрет с антибиограма и директна микроскопия</t>
  </si>
  <si>
    <t>289</t>
  </si>
  <si>
    <t>M.hominis и Ureoplasma spp.уретрален и цервиковагинален секрет</t>
  </si>
  <si>
    <t>290</t>
  </si>
  <si>
    <t>Chlamydia trachomatis PCR,уретрален, цервикален и урина</t>
  </si>
  <si>
    <t xml:space="preserve">   Платени услуги 
МДЛ по Обща и клинична патология</t>
  </si>
  <si>
    <t>Изследвания</t>
  </si>
  <si>
    <t>291</t>
  </si>
  <si>
    <t>Изработване на едно парафиново блокче
 и препарат от него</t>
  </si>
  <si>
    <t>292</t>
  </si>
  <si>
    <t>Изработване на две парафинови блокчета 
и препарати от тях</t>
  </si>
  <si>
    <t>293</t>
  </si>
  <si>
    <t>Изработване на повече от две парафинови блокчета и препарати от тях</t>
  </si>
  <si>
    <t>294</t>
  </si>
  <si>
    <t>Скринингова цитология/цитонамазка/</t>
  </si>
  <si>
    <t>295</t>
  </si>
  <si>
    <t>Диагностична цитология-ТАБ,пунктати,
секрет от млечна жлеза, урина, храчка и други</t>
  </si>
  <si>
    <t>Консултации</t>
  </si>
  <si>
    <t>296</t>
  </si>
  <si>
    <t>Консултация на хистологични препарати изработени в друга лаборатория</t>
  </si>
  <si>
    <t>297</t>
  </si>
  <si>
    <t>Консултация на цитологични препарати 
изработени в друга лаборатория</t>
  </si>
  <si>
    <t>298</t>
  </si>
  <si>
    <t>Консултация на препарати изработени 
в  лаборатория от предоставено парафиново блокче</t>
  </si>
  <si>
    <t>Други</t>
  </si>
  <si>
    <t>299</t>
  </si>
  <si>
    <t>Ксерокс едностранно</t>
  </si>
  <si>
    <t>300</t>
  </si>
  <si>
    <t>Медицинско свидетелство за шофьор</t>
  </si>
  <si>
    <t>301</t>
  </si>
  <si>
    <t>Медицинско свидетелство за брак</t>
  </si>
  <si>
    <t>302</t>
  </si>
  <si>
    <t>Медицинско свидетелство за работа</t>
  </si>
  <si>
    <t>303</t>
  </si>
  <si>
    <t>Лична амбулаторна карта</t>
  </si>
  <si>
    <t>Платени услуги
 Манипулационен кабинет за пенсионери и пациенти с ТЕЛК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</si>
</sst>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лв.&quot;;[Red]\-#,##0.00\ &quot;лв.&quot;"/>
    <numFmt numFmtId="164" formatCode="_-* #,##0.00\ [$EUR]_-;\-* #,##0.00\ [$EUR]_-;_-* &quot;-&quot;??\ [$EUR]_-;_-@_-"/>
  </numFmts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6F3DE"/>
        <bgColor indexed="64"/>
      </patternFill>
    </fill>
    <fill>
      <patternFill patternType="solid">
        <fgColor rgb="FFD4BE88"/>
        <bgColor indexed="64"/>
      </patternFill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16" fillId="2" borderId="14" xfId="0" applyFont="1" applyFill="1" applyBorder="1" applyAlignment="1">
      <alignment horizontal="left" vertical="center"/>
    </xf>
    <xf numFmtId="0" fontId="16" fillId="2" borderId="14" xfId="0" applyFont="1" applyFill="1" applyBorder="1"/>
    <xf numFmtId="49" fontId="16" fillId="2" borderId="14" xfId="0" applyNumberFormat="1" applyFont="1" applyFill="1" applyBorder="1" applyAlignment="1">
      <alignment vertical="center"/>
    </xf>
    <xf numFmtId="8" fontId="17" fillId="2" borderId="14" xfId="0" applyNumberFormat="1" applyFont="1" applyFill="1" applyBorder="1" applyAlignment="1">
      <alignment horizontal="right"/>
    </xf>
    <xf numFmtId="164" fontId="17" fillId="2" borderId="14" xfId="0" applyNumberFormat="1" applyFont="1" applyFill="1" applyBorder="1"/>
    <xf numFmtId="8" fontId="16" fillId="2" borderId="14" xfId="0" applyNumberFormat="1" applyFont="1" applyFill="1" applyBorder="1" applyAlignment="1">
      <alignment horizontal="right"/>
    </xf>
    <xf numFmtId="49" fontId="16" fillId="2" borderId="18" xfId="0" applyNumberFormat="1" applyFont="1" applyFill="1" applyBorder="1" applyAlignment="1">
      <alignment vertical="center"/>
    </xf>
    <xf numFmtId="0" fontId="16" fillId="2" borderId="18" xfId="0" applyFont="1" applyFill="1" applyBorder="1"/>
    <xf numFmtId="49" fontId="16" fillId="2" borderId="19" xfId="0" applyNumberFormat="1" applyFont="1" applyFill="1" applyBorder="1" applyAlignment="1">
      <alignment vertical="center"/>
    </xf>
    <xf numFmtId="0" fontId="16" fillId="2" borderId="19" xfId="0" applyFont="1" applyFill="1" applyBorder="1"/>
    <xf numFmtId="0" fontId="4" fillId="0" borderId="14" xfId="0" applyFont="1" applyBorder="1" applyAlignment="1">
      <alignment vertical="center"/>
    </xf>
    <xf numFmtId="0" fontId="13" fillId="0" borderId="20" xfId="0" applyNumberFormat="1" applyFont="1" applyBorder="1" applyAlignment="1">
      <alignment horizontal="center" vertical="center" wrapText="1"/>
    </xf>
    <xf numFmtId="8" fontId="16" fillId="2" borderId="18" xfId="0" applyNumberFormat="1" applyFont="1" applyFill="1" applyBorder="1" applyAlignment="1">
      <alignment horizontal="right"/>
    </xf>
    <xf numFmtId="164" fontId="17" fillId="2" borderId="18" xfId="0" applyNumberFormat="1" applyFont="1" applyFill="1" applyBorder="1"/>
    <xf numFmtId="0" fontId="4" fillId="0" borderId="18" xfId="0" applyFont="1" applyBorder="1" applyAlignment="1">
      <alignment vertical="center"/>
    </xf>
    <xf numFmtId="0" fontId="18" fillId="3" borderId="14" xfId="0" applyFont="1" applyFill="1" applyBorder="1" applyAlignment="1">
      <alignment wrapText="1"/>
    </xf>
    <xf numFmtId="4" fontId="13" fillId="3" borderId="13" xfId="0" applyNumberFormat="1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18" fillId="3" borderId="14" xfId="0" applyFont="1" applyFill="1" applyBorder="1" applyAlignment="1">
      <alignment vertical="center" wrapText="1"/>
    </xf>
    <xf numFmtId="0" fontId="16" fillId="2" borderId="14" xfId="0" applyFont="1" applyFill="1" applyBorder="1" applyAlignment="1">
      <alignment wrapText="1"/>
    </xf>
    <xf numFmtId="0" fontId="13" fillId="0" borderId="14" xfId="0" applyNumberFormat="1" applyFont="1" applyBorder="1" applyAlignment="1">
      <alignment horizontal="center" vertical="center" wrapText="1"/>
    </xf>
    <xf numFmtId="0" fontId="18" fillId="3" borderId="14" xfId="0" applyFont="1" applyFill="1" applyBorder="1" applyAlignment="1"/>
    <xf numFmtId="49" fontId="18" fillId="3" borderId="14" xfId="0" applyNumberFormat="1" applyFont="1" applyFill="1" applyBorder="1" applyAlignment="1">
      <alignment vertical="center"/>
    </xf>
    <xf numFmtId="0" fontId="16" fillId="2" borderId="14" xfId="0" applyFont="1" applyFill="1" applyBorder="1" applyAlignment="1">
      <alignment horizontal="justify"/>
    </xf>
    <xf numFmtId="49" fontId="16" fillId="2" borderId="15" xfId="0" applyNumberFormat="1" applyFont="1" applyFill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7" fillId="0" borderId="10" xfId="1" applyBorder="1" applyAlignment="1">
      <alignment horizontal="left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8" fillId="3" borderId="15" xfId="0" applyFont="1" applyFill="1" applyBorder="1" applyAlignment="1">
      <alignment horizontal="center" wrapText="1"/>
    </xf>
    <xf numFmtId="0" fontId="18" fillId="3" borderId="16" xfId="0" applyFont="1" applyFill="1" applyBorder="1" applyAlignment="1">
      <alignment horizontal="center" wrapText="1"/>
    </xf>
    <xf numFmtId="0" fontId="18" fillId="3" borderId="15" xfId="0" applyFont="1" applyFill="1" applyBorder="1" applyAlignment="1">
      <alignment horizontal="center"/>
    </xf>
    <xf numFmtId="0" fontId="18" fillId="3" borderId="17" xfId="0" applyFont="1" applyFill="1" applyBorder="1" applyAlignment="1">
      <alignment horizontal="center"/>
    </xf>
    <xf numFmtId="49" fontId="18" fillId="3" borderId="15" xfId="0" applyNumberFormat="1" applyFont="1" applyFill="1" applyBorder="1" applyAlignment="1">
      <alignment horizontal="center" vertical="center"/>
    </xf>
    <xf numFmtId="49" fontId="18" fillId="3" borderId="16" xfId="0" applyNumberFormat="1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8" fillId="3" borderId="15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wrapText="1"/>
    </xf>
    <xf numFmtId="0" fontId="18" fillId="3" borderId="17" xfId="0" applyFont="1" applyFill="1" applyBorder="1" applyAlignment="1">
      <alignment horizontal="center" wrapText="1"/>
    </xf>
    <xf numFmtId="0" fontId="9" fillId="3" borderId="15" xfId="0" applyFont="1" applyFill="1" applyBorder="1" applyAlignment="1">
      <alignment horizontal="center" wrapText="1"/>
    </xf>
    <xf numFmtId="0" fontId="9" fillId="3" borderId="16" xfId="0" applyFont="1" applyFill="1" applyBorder="1" applyAlignment="1">
      <alignment horizontal="center" wrapText="1"/>
    </xf>
    <xf numFmtId="0" fontId="9" fillId="3" borderId="17" xfId="0" applyFont="1" applyFill="1" applyBorder="1" applyAlignment="1">
      <alignment horizontal="center" wrapText="1"/>
    </xf>
    <xf numFmtId="0" fontId="18" fillId="3" borderId="17" xfId="0" applyFont="1" applyFill="1" applyBorder="1" applyAlignment="1">
      <alignment horizontal="center" vertical="center" wrapText="1"/>
    </xf>
    <xf numFmtId="164" fontId="17" fillId="3" borderId="18" xfId="0" applyNumberFormat="1" applyFont="1" applyFill="1" applyBorder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mruColors>
      <color rgb="FFD4BE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dkc1.com/" TargetMode="External"/><Relationship Id="rId1" Type="http://schemas.openxmlformats.org/officeDocument/2006/relationships/hyperlink" Target="mailto:dkc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D28" sqref="D2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71"/>
      <c r="B1" s="62"/>
      <c r="C1" s="62"/>
      <c r="D1" s="62"/>
      <c r="E1" s="62"/>
      <c r="F1" s="63"/>
    </row>
    <row r="2" spans="1:6" ht="15.75" x14ac:dyDescent="0.25">
      <c r="A2" s="68" t="s">
        <v>28</v>
      </c>
      <c r="B2" s="69"/>
      <c r="C2" s="69"/>
      <c r="D2" s="69"/>
      <c r="E2" s="69"/>
      <c r="F2" s="70"/>
    </row>
    <row r="3" spans="1:6" ht="15.75" x14ac:dyDescent="0.25">
      <c r="A3" s="3" t="s">
        <v>4</v>
      </c>
      <c r="B3" s="26" t="s">
        <v>25</v>
      </c>
      <c r="C3" s="4" t="s">
        <v>5</v>
      </c>
      <c r="D3" s="26" t="s">
        <v>26</v>
      </c>
      <c r="E3" s="4" t="s">
        <v>6</v>
      </c>
      <c r="F3" s="27" t="s">
        <v>27</v>
      </c>
    </row>
    <row r="4" spans="1:6" ht="15.75" x14ac:dyDescent="0.25">
      <c r="A4" s="72" t="s">
        <v>29</v>
      </c>
      <c r="B4" s="73"/>
      <c r="C4" s="73"/>
      <c r="D4" s="73"/>
      <c r="E4" s="73"/>
      <c r="F4" s="74"/>
    </row>
    <row r="5" spans="1:6" ht="15.75" x14ac:dyDescent="0.25">
      <c r="A5" s="68" t="s">
        <v>0</v>
      </c>
      <c r="B5" s="69"/>
      <c r="C5" s="69"/>
      <c r="D5" s="69"/>
      <c r="E5" s="69"/>
      <c r="F5" s="70"/>
    </row>
    <row r="6" spans="1:6" ht="15.75" x14ac:dyDescent="0.25">
      <c r="A6" s="3" t="s">
        <v>7</v>
      </c>
      <c r="B6" s="8" t="s">
        <v>27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68" t="s">
        <v>11</v>
      </c>
      <c r="B7" s="69"/>
      <c r="C7" s="69"/>
      <c r="D7" s="69"/>
      <c r="E7" s="69"/>
      <c r="F7" s="70"/>
    </row>
    <row r="8" spans="1:6" ht="15.75" x14ac:dyDescent="0.25">
      <c r="A8" s="3" t="s">
        <v>10</v>
      </c>
      <c r="B8" s="9" t="s">
        <v>30</v>
      </c>
      <c r="C8" s="4" t="s">
        <v>14</v>
      </c>
      <c r="D8" s="9">
        <v>5</v>
      </c>
      <c r="E8" s="4" t="s">
        <v>13</v>
      </c>
      <c r="F8" s="7"/>
    </row>
    <row r="9" spans="1:6" ht="15.75" x14ac:dyDescent="0.25">
      <c r="A9" s="75" t="s">
        <v>11</v>
      </c>
      <c r="B9" s="76"/>
      <c r="C9" s="76"/>
      <c r="D9" s="76"/>
      <c r="E9" s="76"/>
      <c r="F9" s="77"/>
    </row>
    <row r="10" spans="1:6" ht="15.75" x14ac:dyDescent="0.25">
      <c r="A10" s="72"/>
      <c r="B10" s="73"/>
      <c r="C10" s="73"/>
      <c r="D10" s="73"/>
      <c r="E10" s="73"/>
      <c r="F10" s="74"/>
    </row>
    <row r="11" spans="1:6" ht="15.75" x14ac:dyDescent="0.25">
      <c r="A11" s="68" t="s">
        <v>12</v>
      </c>
      <c r="B11" s="69"/>
      <c r="C11" s="69"/>
      <c r="D11" s="69"/>
      <c r="E11" s="69"/>
      <c r="F11" s="70"/>
    </row>
    <row r="12" spans="1:6" ht="16.5" thickBot="1" x14ac:dyDescent="0.3">
      <c r="A12" s="5" t="s">
        <v>2</v>
      </c>
      <c r="B12" s="29" t="s">
        <v>31</v>
      </c>
      <c r="C12" s="6" t="s">
        <v>3</v>
      </c>
      <c r="D12" s="10">
        <v>32349543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1"/>
      <c r="B14" s="62"/>
      <c r="C14" s="62"/>
      <c r="D14" s="62"/>
      <c r="E14" s="62"/>
      <c r="F14" s="63"/>
    </row>
    <row r="15" spans="1:6" ht="23.25" customHeight="1" x14ac:dyDescent="0.25">
      <c r="A15" s="64" t="s">
        <v>16</v>
      </c>
      <c r="B15" s="65"/>
      <c r="C15" s="65"/>
      <c r="D15" s="65"/>
      <c r="E15" s="65"/>
      <c r="F15" s="66"/>
    </row>
    <row r="16" spans="1:6" ht="15.75" x14ac:dyDescent="0.25">
      <c r="A16" s="67" t="s">
        <v>33</v>
      </c>
      <c r="B16" s="59"/>
      <c r="C16" s="59"/>
      <c r="D16" s="59"/>
      <c r="E16" s="59"/>
      <c r="F16" s="60"/>
    </row>
    <row r="17" spans="1:6" ht="42.75" customHeight="1" x14ac:dyDescent="0.25">
      <c r="A17" s="55" t="s">
        <v>17</v>
      </c>
      <c r="B17" s="56"/>
      <c r="C17" s="56"/>
      <c r="D17" s="56"/>
      <c r="E17" s="56"/>
      <c r="F17" s="57"/>
    </row>
    <row r="18" spans="1:6" ht="59.25" customHeight="1" x14ac:dyDescent="0.25">
      <c r="A18" s="58" t="s">
        <v>32</v>
      </c>
      <c r="B18" s="59"/>
      <c r="C18" s="59"/>
      <c r="D18" s="59"/>
      <c r="E18" s="59"/>
      <c r="F18" s="60"/>
    </row>
    <row r="19" spans="1:6" ht="42.75" customHeight="1" x14ac:dyDescent="0.25">
      <c r="A19" s="55" t="s">
        <v>18</v>
      </c>
      <c r="B19" s="56"/>
      <c r="C19" s="56"/>
      <c r="D19" s="56"/>
      <c r="E19" s="56"/>
      <c r="F19" s="5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6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9"/>
  <sheetViews>
    <sheetView topLeftCell="A358" zoomScale="87" zoomScaleNormal="87" workbookViewId="0">
      <selection activeCell="M37" sqref="M37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1.28515625" style="14" customWidth="1"/>
    <col min="4" max="4" width="12.28515625" style="14" customWidth="1"/>
    <col min="5" max="5" width="14.7109375" style="14" customWidth="1"/>
    <col min="6" max="7" width="10.28515625" style="14" customWidth="1"/>
    <col min="8" max="16384" width="9.140625" style="14"/>
  </cols>
  <sheetData>
    <row r="1" spans="1:7" s="13" customFormat="1" ht="50.25" customHeight="1" x14ac:dyDescent="0.25">
      <c r="A1" s="85" t="s">
        <v>19</v>
      </c>
      <c r="B1" s="85"/>
      <c r="C1" s="85"/>
      <c r="D1" s="85"/>
      <c r="E1" s="85"/>
      <c r="F1" s="85"/>
      <c r="G1" s="85"/>
    </row>
    <row r="2" spans="1:7" ht="171.75" customHeight="1" x14ac:dyDescent="0.25">
      <c r="A2" s="86" t="s">
        <v>34</v>
      </c>
      <c r="B2" s="87"/>
      <c r="C2" s="87"/>
      <c r="D2" s="87"/>
      <c r="E2" s="87"/>
      <c r="F2" s="87"/>
      <c r="G2" s="87"/>
    </row>
    <row r="3" spans="1:7" ht="49.5" customHeight="1" x14ac:dyDescent="0.25">
      <c r="A3" s="89" t="s">
        <v>1</v>
      </c>
      <c r="B3" s="89"/>
      <c r="C3" s="89"/>
      <c r="D3" s="89"/>
      <c r="E3" s="89"/>
      <c r="F3" s="89"/>
      <c r="G3" s="89"/>
    </row>
    <row r="4" spans="1:7" ht="15.75" x14ac:dyDescent="0.25">
      <c r="A4" s="22" t="s">
        <v>4</v>
      </c>
      <c r="B4" s="21" t="str">
        <f>InfoHospital!B3</f>
        <v>000463240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88" t="s">
        <v>22</v>
      </c>
      <c r="B6" s="88" t="s">
        <v>15</v>
      </c>
      <c r="C6" s="88" t="s">
        <v>24</v>
      </c>
      <c r="D6" s="88" t="s">
        <v>20</v>
      </c>
      <c r="E6" s="88"/>
      <c r="F6" s="88"/>
      <c r="G6" s="88"/>
    </row>
    <row r="7" spans="1:7" s="18" customFormat="1" ht="51.75" customHeight="1" x14ac:dyDescent="0.25">
      <c r="A7" s="88"/>
      <c r="B7" s="88"/>
      <c r="C7" s="88"/>
      <c r="D7" s="23" t="s">
        <v>64</v>
      </c>
      <c r="E7" s="28" t="s">
        <v>65</v>
      </c>
      <c r="F7" s="23" t="s">
        <v>21</v>
      </c>
      <c r="G7" s="23" t="s">
        <v>23</v>
      </c>
    </row>
    <row r="8" spans="1:7" s="16" customFormat="1" ht="15.75" x14ac:dyDescent="0.25">
      <c r="A8" s="30">
        <v>999</v>
      </c>
      <c r="B8" s="31" t="s">
        <v>35</v>
      </c>
      <c r="C8" s="24" t="s">
        <v>66</v>
      </c>
      <c r="D8" s="33">
        <v>5</v>
      </c>
      <c r="E8" s="34">
        <f t="shared" ref="E8:E24" si="0">D8/1.95583</f>
        <v>2.5564594059810926</v>
      </c>
      <c r="F8" s="25"/>
      <c r="G8" s="25"/>
    </row>
    <row r="9" spans="1:7" s="19" customFormat="1" ht="15.75" x14ac:dyDescent="0.25">
      <c r="A9" s="30">
        <v>999.1</v>
      </c>
      <c r="B9" s="31" t="s">
        <v>36</v>
      </c>
      <c r="C9" s="24" t="s">
        <v>66</v>
      </c>
      <c r="D9" s="35">
        <v>15</v>
      </c>
      <c r="E9" s="34">
        <f t="shared" si="0"/>
        <v>7.6693782179432777</v>
      </c>
      <c r="F9" s="25"/>
      <c r="G9" s="25"/>
    </row>
    <row r="10" spans="1:7" s="19" customFormat="1" ht="15.75" x14ac:dyDescent="0.25">
      <c r="A10" s="30">
        <v>999.2</v>
      </c>
      <c r="B10" s="31" t="s">
        <v>37</v>
      </c>
      <c r="C10" s="24" t="s">
        <v>66</v>
      </c>
      <c r="D10" s="35">
        <v>20</v>
      </c>
      <c r="E10" s="34">
        <f t="shared" si="0"/>
        <v>10.22583762392437</v>
      </c>
      <c r="F10" s="25"/>
      <c r="G10" s="25"/>
    </row>
    <row r="11" spans="1:7" s="19" customFormat="1" ht="15.75" x14ac:dyDescent="0.25">
      <c r="A11" s="32" t="s">
        <v>38</v>
      </c>
      <c r="B11" s="31" t="s">
        <v>39</v>
      </c>
      <c r="C11" s="24" t="s">
        <v>66</v>
      </c>
      <c r="D11" s="35">
        <v>70</v>
      </c>
      <c r="E11" s="34">
        <f t="shared" si="0"/>
        <v>35.790431683735292</v>
      </c>
      <c r="F11" s="25"/>
      <c r="G11" s="25"/>
    </row>
    <row r="12" spans="1:7" s="19" customFormat="1" ht="15.75" x14ac:dyDescent="0.25">
      <c r="A12" s="32" t="s">
        <v>40</v>
      </c>
      <c r="B12" s="31" t="s">
        <v>41</v>
      </c>
      <c r="C12" s="24" t="s">
        <v>66</v>
      </c>
      <c r="D12" s="35">
        <v>35</v>
      </c>
      <c r="E12" s="34">
        <f t="shared" si="0"/>
        <v>17.895215841867646</v>
      </c>
      <c r="F12" s="25"/>
      <c r="G12" s="25"/>
    </row>
    <row r="13" spans="1:7" s="19" customFormat="1" ht="15.75" x14ac:dyDescent="0.25">
      <c r="A13" s="32" t="s">
        <v>42</v>
      </c>
      <c r="B13" s="31" t="s">
        <v>43</v>
      </c>
      <c r="C13" s="24" t="s">
        <v>66</v>
      </c>
      <c r="D13" s="35">
        <v>70</v>
      </c>
      <c r="E13" s="34">
        <f t="shared" si="0"/>
        <v>35.790431683735292</v>
      </c>
      <c r="F13" s="25"/>
      <c r="G13" s="25"/>
    </row>
    <row r="14" spans="1:7" s="19" customFormat="1" ht="15.75" x14ac:dyDescent="0.25">
      <c r="A14" s="32" t="s">
        <v>44</v>
      </c>
      <c r="B14" s="31" t="s">
        <v>45</v>
      </c>
      <c r="C14" s="24" t="s">
        <v>66</v>
      </c>
      <c r="D14" s="35">
        <v>60</v>
      </c>
      <c r="E14" s="34">
        <f t="shared" si="0"/>
        <v>30.677512871773111</v>
      </c>
      <c r="F14" s="25"/>
      <c r="G14" s="25"/>
    </row>
    <row r="15" spans="1:7" s="19" customFormat="1" ht="15.75" x14ac:dyDescent="0.25">
      <c r="A15" s="32" t="s">
        <v>46</v>
      </c>
      <c r="B15" s="31" t="s">
        <v>47</v>
      </c>
      <c r="C15" s="24" t="s">
        <v>66</v>
      </c>
      <c r="D15" s="35">
        <v>70</v>
      </c>
      <c r="E15" s="34">
        <f t="shared" si="0"/>
        <v>35.790431683735292</v>
      </c>
      <c r="F15" s="25"/>
      <c r="G15" s="25"/>
    </row>
    <row r="16" spans="1:7" s="16" customFormat="1" ht="15.75" x14ac:dyDescent="0.25">
      <c r="A16" s="32" t="s">
        <v>48</v>
      </c>
      <c r="B16" s="31" t="s">
        <v>49</v>
      </c>
      <c r="C16" s="24" t="s">
        <v>66</v>
      </c>
      <c r="D16" s="35">
        <v>50</v>
      </c>
      <c r="E16" s="34">
        <f t="shared" si="0"/>
        <v>25.564594059810926</v>
      </c>
      <c r="F16" s="25"/>
      <c r="G16" s="25"/>
    </row>
    <row r="17" spans="1:7" s="16" customFormat="1" ht="15.75" x14ac:dyDescent="0.25">
      <c r="A17" s="32" t="s">
        <v>50</v>
      </c>
      <c r="B17" s="31" t="s">
        <v>51</v>
      </c>
      <c r="C17" s="24" t="s">
        <v>66</v>
      </c>
      <c r="D17" s="35">
        <v>80</v>
      </c>
      <c r="E17" s="34">
        <f t="shared" si="0"/>
        <v>40.903350495697481</v>
      </c>
      <c r="F17" s="25"/>
      <c r="G17" s="25"/>
    </row>
    <row r="18" spans="1:7" s="19" customFormat="1" ht="15.75" x14ac:dyDescent="0.25">
      <c r="A18" s="32" t="s">
        <v>52</v>
      </c>
      <c r="B18" s="31" t="s">
        <v>53</v>
      </c>
      <c r="C18" s="24" t="s">
        <v>66</v>
      </c>
      <c r="D18" s="35">
        <v>40</v>
      </c>
      <c r="E18" s="34">
        <f t="shared" si="0"/>
        <v>20.45167524784874</v>
      </c>
      <c r="F18" s="25"/>
      <c r="G18" s="25"/>
    </row>
    <row r="19" spans="1:7" s="19" customFormat="1" ht="15.75" x14ac:dyDescent="0.25">
      <c r="A19" s="32" t="s">
        <v>50</v>
      </c>
      <c r="B19" s="31" t="s">
        <v>54</v>
      </c>
      <c r="C19" s="24" t="s">
        <v>66</v>
      </c>
      <c r="D19" s="35">
        <v>70</v>
      </c>
      <c r="E19" s="34">
        <f t="shared" si="0"/>
        <v>35.790431683735292</v>
      </c>
      <c r="F19" s="25"/>
      <c r="G19" s="25"/>
    </row>
    <row r="20" spans="1:7" s="19" customFormat="1" ht="15.75" x14ac:dyDescent="0.25">
      <c r="A20" s="32" t="s">
        <v>52</v>
      </c>
      <c r="B20" s="31" t="s">
        <v>55</v>
      </c>
      <c r="C20" s="24" t="s">
        <v>66</v>
      </c>
      <c r="D20" s="35">
        <v>90</v>
      </c>
      <c r="E20" s="34">
        <f t="shared" si="0"/>
        <v>46.016269307659663</v>
      </c>
      <c r="F20" s="25"/>
      <c r="G20" s="25"/>
    </row>
    <row r="21" spans="1:7" s="16" customFormat="1" ht="15.75" x14ac:dyDescent="0.25">
      <c r="A21" s="32" t="s">
        <v>56</v>
      </c>
      <c r="B21" s="31" t="s">
        <v>57</v>
      </c>
      <c r="C21" s="24" t="s">
        <v>66</v>
      </c>
      <c r="D21" s="35">
        <v>15</v>
      </c>
      <c r="E21" s="34">
        <f t="shared" si="0"/>
        <v>7.6693782179432777</v>
      </c>
      <c r="F21" s="25"/>
      <c r="G21" s="25"/>
    </row>
    <row r="22" spans="1:7" s="16" customFormat="1" ht="15.75" x14ac:dyDescent="0.25">
      <c r="A22" s="32" t="s">
        <v>58</v>
      </c>
      <c r="B22" s="31" t="s">
        <v>59</v>
      </c>
      <c r="C22" s="24" t="s">
        <v>66</v>
      </c>
      <c r="D22" s="35">
        <v>10</v>
      </c>
      <c r="E22" s="34">
        <f t="shared" si="0"/>
        <v>5.1129188119621851</v>
      </c>
      <c r="F22" s="25"/>
      <c r="G22" s="25"/>
    </row>
    <row r="23" spans="1:7" s="16" customFormat="1" ht="15.75" x14ac:dyDescent="0.25">
      <c r="A23" s="32" t="s">
        <v>60</v>
      </c>
      <c r="B23" s="31" t="s">
        <v>61</v>
      </c>
      <c r="C23" s="24" t="s">
        <v>66</v>
      </c>
      <c r="D23" s="35">
        <v>30</v>
      </c>
      <c r="E23" s="34">
        <f t="shared" si="0"/>
        <v>15.338756435886555</v>
      </c>
      <c r="F23" s="25"/>
      <c r="G23" s="25"/>
    </row>
    <row r="24" spans="1:7" s="16" customFormat="1" ht="15.75" x14ac:dyDescent="0.25">
      <c r="A24" s="36" t="s">
        <v>62</v>
      </c>
      <c r="B24" s="37" t="s">
        <v>63</v>
      </c>
      <c r="C24" s="24" t="s">
        <v>66</v>
      </c>
      <c r="D24" s="35">
        <v>5</v>
      </c>
      <c r="E24" s="34">
        <f t="shared" si="0"/>
        <v>2.5564594059810926</v>
      </c>
      <c r="F24" s="25"/>
      <c r="G24" s="25"/>
    </row>
    <row r="25" spans="1:7" s="16" customFormat="1" ht="36.75" customHeight="1" x14ac:dyDescent="0.25">
      <c r="A25" s="92" t="s">
        <v>89</v>
      </c>
      <c r="B25" s="92"/>
      <c r="C25" s="45"/>
      <c r="D25" s="45"/>
      <c r="E25" s="46"/>
      <c r="F25" s="25"/>
      <c r="G25" s="25"/>
    </row>
    <row r="26" spans="1:7" s="16" customFormat="1" ht="15.75" x14ac:dyDescent="0.25">
      <c r="A26" s="38" t="s">
        <v>67</v>
      </c>
      <c r="B26" s="39" t="s">
        <v>68</v>
      </c>
      <c r="C26" s="24" t="s">
        <v>66</v>
      </c>
      <c r="D26" s="35">
        <v>4.8899999999999997</v>
      </c>
      <c r="E26" s="34">
        <f t="shared" ref="E26:E36" si="1">D26/1.95583</f>
        <v>2.5002172990495084</v>
      </c>
      <c r="F26" s="25"/>
      <c r="G26" s="25"/>
    </row>
    <row r="27" spans="1:7" s="16" customFormat="1" ht="15.75" x14ac:dyDescent="0.25">
      <c r="A27" s="32" t="s">
        <v>69</v>
      </c>
      <c r="B27" s="31" t="s">
        <v>70</v>
      </c>
      <c r="C27" s="24" t="s">
        <v>66</v>
      </c>
      <c r="D27" s="35">
        <v>7.82</v>
      </c>
      <c r="E27" s="34">
        <f t="shared" si="1"/>
        <v>3.9983025109544288</v>
      </c>
      <c r="F27" s="25"/>
      <c r="G27" s="25"/>
    </row>
    <row r="28" spans="1:7" s="16" customFormat="1" ht="15.75" x14ac:dyDescent="0.25">
      <c r="A28" s="32" t="s">
        <v>71</v>
      </c>
      <c r="B28" s="31" t="s">
        <v>72</v>
      </c>
      <c r="C28" s="24" t="s">
        <v>66</v>
      </c>
      <c r="D28" s="35">
        <v>7.82</v>
      </c>
      <c r="E28" s="34">
        <f t="shared" si="1"/>
        <v>3.9983025109544288</v>
      </c>
      <c r="F28" s="25"/>
      <c r="G28" s="25"/>
    </row>
    <row r="29" spans="1:7" s="16" customFormat="1" ht="15.75" x14ac:dyDescent="0.25">
      <c r="A29" s="32" t="s">
        <v>73</v>
      </c>
      <c r="B29" s="31" t="s">
        <v>74</v>
      </c>
      <c r="C29" s="24" t="s">
        <v>66</v>
      </c>
      <c r="D29" s="35">
        <v>9.7799999999999994</v>
      </c>
      <c r="E29" s="34">
        <f t="shared" si="1"/>
        <v>5.0004345980990168</v>
      </c>
      <c r="F29" s="25"/>
      <c r="G29" s="25"/>
    </row>
    <row r="30" spans="1:7" ht="15.75" x14ac:dyDescent="0.25">
      <c r="A30" s="32" t="s">
        <v>75</v>
      </c>
      <c r="B30" s="31" t="s">
        <v>76</v>
      </c>
      <c r="C30" s="24" t="s">
        <v>66</v>
      </c>
      <c r="D30" s="35">
        <v>14.86</v>
      </c>
      <c r="E30" s="34">
        <f t="shared" si="1"/>
        <v>7.5977973545758068</v>
      </c>
      <c r="F30" s="25"/>
      <c r="G30" s="25"/>
    </row>
    <row r="31" spans="1:7" ht="15.75" x14ac:dyDescent="0.25">
      <c r="A31" s="32" t="s">
        <v>77</v>
      </c>
      <c r="B31" s="31" t="s">
        <v>78</v>
      </c>
      <c r="C31" s="24" t="s">
        <v>66</v>
      </c>
      <c r="D31" s="35">
        <v>19.559999999999999</v>
      </c>
      <c r="E31" s="34">
        <f t="shared" si="1"/>
        <v>10.000869196198034</v>
      </c>
      <c r="F31" s="25"/>
      <c r="G31" s="25"/>
    </row>
    <row r="32" spans="1:7" ht="15.75" x14ac:dyDescent="0.25">
      <c r="A32" s="32" t="s">
        <v>79</v>
      </c>
      <c r="B32" s="31" t="s">
        <v>80</v>
      </c>
      <c r="C32" s="24" t="s">
        <v>66</v>
      </c>
      <c r="D32" s="35">
        <v>23.47</v>
      </c>
      <c r="E32" s="34">
        <f t="shared" si="1"/>
        <v>12.000020451675248</v>
      </c>
      <c r="F32" s="25"/>
      <c r="G32" s="25"/>
    </row>
    <row r="33" spans="1:7" ht="15.75" x14ac:dyDescent="0.25">
      <c r="A33" s="32" t="s">
        <v>81</v>
      </c>
      <c r="B33" s="31" t="s">
        <v>82</v>
      </c>
      <c r="C33" s="24" t="s">
        <v>66</v>
      </c>
      <c r="D33" s="35">
        <v>15.65</v>
      </c>
      <c r="E33" s="34">
        <f t="shared" si="1"/>
        <v>8.0017179407208197</v>
      </c>
      <c r="F33" s="25"/>
      <c r="G33" s="25"/>
    </row>
    <row r="34" spans="1:7" ht="15.75" x14ac:dyDescent="0.25">
      <c r="A34" s="32" t="s">
        <v>83</v>
      </c>
      <c r="B34" s="31" t="s">
        <v>84</v>
      </c>
      <c r="C34" s="24" t="s">
        <v>66</v>
      </c>
      <c r="D34" s="35">
        <v>15.65</v>
      </c>
      <c r="E34" s="34">
        <f t="shared" si="1"/>
        <v>8.0017179407208197</v>
      </c>
      <c r="F34" s="25"/>
      <c r="G34" s="25"/>
    </row>
    <row r="35" spans="1:7" ht="15.75" x14ac:dyDescent="0.25">
      <c r="A35" s="32" t="s">
        <v>85</v>
      </c>
      <c r="B35" s="31" t="s">
        <v>86</v>
      </c>
      <c r="C35" s="24" t="s">
        <v>66</v>
      </c>
      <c r="D35" s="35">
        <v>9.7799999999999994</v>
      </c>
      <c r="E35" s="34">
        <f t="shared" si="1"/>
        <v>5.0004345980990168</v>
      </c>
      <c r="F35" s="25"/>
      <c r="G35" s="25"/>
    </row>
    <row r="36" spans="1:7" ht="15.75" x14ac:dyDescent="0.25">
      <c r="A36" s="36" t="s">
        <v>87</v>
      </c>
      <c r="B36" s="37" t="s">
        <v>88</v>
      </c>
      <c r="C36" s="41" t="s">
        <v>66</v>
      </c>
      <c r="D36" s="42">
        <v>7.82</v>
      </c>
      <c r="E36" s="43">
        <f t="shared" si="1"/>
        <v>3.9983025109544288</v>
      </c>
      <c r="F36" s="44"/>
      <c r="G36" s="44"/>
    </row>
    <row r="37" spans="1:7" ht="42" customHeight="1" x14ac:dyDescent="0.3">
      <c r="A37" s="94" t="s">
        <v>684</v>
      </c>
      <c r="B37" s="95"/>
      <c r="C37" s="95"/>
      <c r="D37" s="96"/>
      <c r="E37" s="98"/>
      <c r="F37" s="44"/>
      <c r="G37" s="44"/>
    </row>
    <row r="38" spans="1:7" ht="15.75" x14ac:dyDescent="0.25">
      <c r="A38" s="38" t="s">
        <v>67</v>
      </c>
      <c r="B38" s="39" t="s">
        <v>68</v>
      </c>
      <c r="C38" s="24" t="s">
        <v>66</v>
      </c>
      <c r="D38" s="35">
        <v>1.66</v>
      </c>
      <c r="E38" s="34">
        <f t="shared" ref="E38:E48" si="2">D38/1.95583</f>
        <v>0.84874452278572265</v>
      </c>
      <c r="F38" s="44"/>
      <c r="G38" s="44"/>
    </row>
    <row r="39" spans="1:7" ht="15.75" x14ac:dyDescent="0.25">
      <c r="A39" s="32" t="s">
        <v>69</v>
      </c>
      <c r="B39" s="31" t="s">
        <v>70</v>
      </c>
      <c r="C39" s="24" t="s">
        <v>66</v>
      </c>
      <c r="D39" s="35">
        <v>2.74</v>
      </c>
      <c r="E39" s="34">
        <f t="shared" si="2"/>
        <v>1.4009397544776387</v>
      </c>
      <c r="F39" s="44"/>
      <c r="G39" s="44"/>
    </row>
    <row r="40" spans="1:7" ht="15.75" x14ac:dyDescent="0.25">
      <c r="A40" s="32" t="s">
        <v>71</v>
      </c>
      <c r="B40" s="31" t="s">
        <v>72</v>
      </c>
      <c r="C40" s="24" t="s">
        <v>66</v>
      </c>
      <c r="D40" s="35">
        <v>2.74</v>
      </c>
      <c r="E40" s="34">
        <f t="shared" si="2"/>
        <v>1.4009397544776387</v>
      </c>
      <c r="F40" s="44"/>
      <c r="G40" s="44"/>
    </row>
    <row r="41" spans="1:7" ht="15.75" x14ac:dyDescent="0.25">
      <c r="A41" s="32" t="s">
        <v>73</v>
      </c>
      <c r="B41" s="31" t="s">
        <v>74</v>
      </c>
      <c r="C41" s="24" t="s">
        <v>66</v>
      </c>
      <c r="D41" s="35">
        <v>3.32</v>
      </c>
      <c r="E41" s="34">
        <f t="shared" si="2"/>
        <v>1.6974890455714453</v>
      </c>
      <c r="F41" s="44"/>
      <c r="G41" s="44"/>
    </row>
    <row r="42" spans="1:7" ht="15.75" x14ac:dyDescent="0.25">
      <c r="A42" s="32" t="s">
        <v>75</v>
      </c>
      <c r="B42" s="31" t="s">
        <v>76</v>
      </c>
      <c r="C42" s="24" t="s">
        <v>66</v>
      </c>
      <c r="D42" s="35">
        <v>4.8899999999999997</v>
      </c>
      <c r="E42" s="34">
        <f t="shared" si="2"/>
        <v>2.5002172990495084</v>
      </c>
      <c r="F42" s="44"/>
      <c r="G42" s="44"/>
    </row>
    <row r="43" spans="1:7" ht="15.75" x14ac:dyDescent="0.25">
      <c r="A43" s="32" t="s">
        <v>77</v>
      </c>
      <c r="B43" s="31" t="s">
        <v>78</v>
      </c>
      <c r="C43" s="24" t="s">
        <v>66</v>
      </c>
      <c r="D43" s="35">
        <v>6.45</v>
      </c>
      <c r="E43" s="34">
        <f t="shared" si="2"/>
        <v>3.2978326337156094</v>
      </c>
      <c r="F43" s="44"/>
      <c r="G43" s="44"/>
    </row>
    <row r="44" spans="1:7" ht="15.75" x14ac:dyDescent="0.25">
      <c r="A44" s="32" t="s">
        <v>79</v>
      </c>
      <c r="B44" s="31" t="s">
        <v>80</v>
      </c>
      <c r="C44" s="24" t="s">
        <v>66</v>
      </c>
      <c r="D44" s="35">
        <v>7.82</v>
      </c>
      <c r="E44" s="34">
        <f t="shared" si="2"/>
        <v>3.9983025109544288</v>
      </c>
      <c r="F44" s="44"/>
      <c r="G44" s="44"/>
    </row>
    <row r="45" spans="1:7" ht="15.75" x14ac:dyDescent="0.25">
      <c r="A45" s="32" t="s">
        <v>81</v>
      </c>
      <c r="B45" s="31" t="s">
        <v>82</v>
      </c>
      <c r="C45" s="24" t="s">
        <v>66</v>
      </c>
      <c r="D45" s="35">
        <v>5.28</v>
      </c>
      <c r="E45" s="34">
        <f t="shared" si="2"/>
        <v>2.6996211327160338</v>
      </c>
      <c r="F45" s="44"/>
      <c r="G45" s="44"/>
    </row>
    <row r="46" spans="1:7" ht="15.75" x14ac:dyDescent="0.25">
      <c r="A46" s="32" t="s">
        <v>83</v>
      </c>
      <c r="B46" s="31" t="s">
        <v>84</v>
      </c>
      <c r="C46" s="24" t="s">
        <v>66</v>
      </c>
      <c r="D46" s="35">
        <v>5.28</v>
      </c>
      <c r="E46" s="34">
        <f t="shared" si="2"/>
        <v>2.6996211327160338</v>
      </c>
      <c r="F46" s="44"/>
      <c r="G46" s="44"/>
    </row>
    <row r="47" spans="1:7" ht="15.75" x14ac:dyDescent="0.25">
      <c r="A47" s="32" t="s">
        <v>85</v>
      </c>
      <c r="B47" s="31" t="s">
        <v>86</v>
      </c>
      <c r="C47" s="24" t="s">
        <v>66</v>
      </c>
      <c r="D47" s="35">
        <v>3.91</v>
      </c>
      <c r="E47" s="34">
        <f t="shared" si="2"/>
        <v>1.9991512554772144</v>
      </c>
      <c r="F47" s="44"/>
      <c r="G47" s="44"/>
    </row>
    <row r="48" spans="1:7" ht="15.75" x14ac:dyDescent="0.25">
      <c r="A48" s="36" t="s">
        <v>87</v>
      </c>
      <c r="B48" s="37" t="s">
        <v>88</v>
      </c>
      <c r="C48" s="24" t="s">
        <v>66</v>
      </c>
      <c r="D48" s="42">
        <v>3.32</v>
      </c>
      <c r="E48" s="43">
        <f t="shared" si="2"/>
        <v>1.6974890455714453</v>
      </c>
      <c r="F48" s="44"/>
      <c r="G48" s="44"/>
    </row>
    <row r="49" spans="1:7" ht="35.25" customHeight="1" x14ac:dyDescent="0.25">
      <c r="A49" s="90" t="s">
        <v>90</v>
      </c>
      <c r="B49" s="97"/>
      <c r="C49" s="48"/>
      <c r="D49" s="48"/>
      <c r="E49" s="47"/>
      <c r="F49" s="40"/>
      <c r="G49" s="40"/>
    </row>
    <row r="50" spans="1:7" ht="15.75" x14ac:dyDescent="0.25">
      <c r="A50" s="32" t="s">
        <v>91</v>
      </c>
      <c r="B50" s="31" t="s">
        <v>92</v>
      </c>
      <c r="C50" s="41" t="s">
        <v>66</v>
      </c>
      <c r="D50" s="35">
        <v>50</v>
      </c>
      <c r="E50" s="34">
        <f t="shared" ref="E50:E55" si="3">D50/1.95583</f>
        <v>25.564594059810926</v>
      </c>
      <c r="F50" s="40"/>
      <c r="G50" s="40"/>
    </row>
    <row r="51" spans="1:7" ht="15.75" x14ac:dyDescent="0.25">
      <c r="A51" s="32" t="s">
        <v>93</v>
      </c>
      <c r="B51" s="31" t="s">
        <v>94</v>
      </c>
      <c r="C51" s="41" t="s">
        <v>66</v>
      </c>
      <c r="D51" s="35">
        <v>10</v>
      </c>
      <c r="E51" s="34">
        <f t="shared" si="3"/>
        <v>5.1129188119621851</v>
      </c>
      <c r="F51" s="40"/>
      <c r="G51" s="40"/>
    </row>
    <row r="52" spans="1:7" ht="15.75" x14ac:dyDescent="0.25">
      <c r="A52" s="32" t="s">
        <v>95</v>
      </c>
      <c r="B52" s="31" t="s">
        <v>96</v>
      </c>
      <c r="C52" s="41" t="s">
        <v>66</v>
      </c>
      <c r="D52" s="35">
        <v>15</v>
      </c>
      <c r="E52" s="34">
        <f t="shared" si="3"/>
        <v>7.6693782179432777</v>
      </c>
      <c r="F52" s="40"/>
      <c r="G52" s="40"/>
    </row>
    <row r="53" spans="1:7" ht="15.75" x14ac:dyDescent="0.25">
      <c r="A53" s="32" t="s">
        <v>97</v>
      </c>
      <c r="B53" s="31" t="s">
        <v>98</v>
      </c>
      <c r="C53" s="41" t="s">
        <v>66</v>
      </c>
      <c r="D53" s="35">
        <v>60</v>
      </c>
      <c r="E53" s="34">
        <f t="shared" si="3"/>
        <v>30.677512871773111</v>
      </c>
      <c r="F53" s="40"/>
      <c r="G53" s="40"/>
    </row>
    <row r="54" spans="1:7" ht="15.75" x14ac:dyDescent="0.25">
      <c r="A54" s="32" t="s">
        <v>99</v>
      </c>
      <c r="B54" s="31" t="s">
        <v>100</v>
      </c>
      <c r="C54" s="41" t="s">
        <v>66</v>
      </c>
      <c r="D54" s="35">
        <v>60</v>
      </c>
      <c r="E54" s="34">
        <f t="shared" si="3"/>
        <v>30.677512871773111</v>
      </c>
      <c r="F54" s="40"/>
      <c r="G54" s="40"/>
    </row>
    <row r="55" spans="1:7" ht="15.75" x14ac:dyDescent="0.25">
      <c r="A55" s="32" t="s">
        <v>101</v>
      </c>
      <c r="B55" s="31" t="s">
        <v>102</v>
      </c>
      <c r="C55" s="41" t="s">
        <v>66</v>
      </c>
      <c r="D55" s="35">
        <v>25</v>
      </c>
      <c r="E55" s="34">
        <f t="shared" si="3"/>
        <v>12.782297029905463</v>
      </c>
      <c r="F55" s="40"/>
      <c r="G55" s="40"/>
    </row>
    <row r="56" spans="1:7" ht="37.5" customHeight="1" x14ac:dyDescent="0.25">
      <c r="A56" s="78" t="s">
        <v>103</v>
      </c>
      <c r="B56" s="79"/>
      <c r="C56" s="45"/>
      <c r="D56" s="45"/>
      <c r="E56" s="47"/>
      <c r="F56" s="40"/>
      <c r="G56" s="40"/>
    </row>
    <row r="57" spans="1:7" ht="15.75" x14ac:dyDescent="0.25">
      <c r="A57" s="32" t="s">
        <v>104</v>
      </c>
      <c r="B57" s="31" t="s">
        <v>105</v>
      </c>
      <c r="C57" s="41" t="s">
        <v>66</v>
      </c>
      <c r="D57" s="35">
        <v>20</v>
      </c>
      <c r="E57" s="34">
        <f t="shared" ref="E57:E69" si="4">D57/1.95583</f>
        <v>10.22583762392437</v>
      </c>
      <c r="F57" s="40"/>
      <c r="G57" s="40"/>
    </row>
    <row r="58" spans="1:7" ht="15.75" x14ac:dyDescent="0.25">
      <c r="A58" s="32" t="s">
        <v>106</v>
      </c>
      <c r="B58" s="31" t="s">
        <v>107</v>
      </c>
      <c r="C58" s="41" t="s">
        <v>66</v>
      </c>
      <c r="D58" s="35">
        <v>20</v>
      </c>
      <c r="E58" s="34">
        <f t="shared" si="4"/>
        <v>10.22583762392437</v>
      </c>
      <c r="F58" s="40"/>
      <c r="G58" s="40"/>
    </row>
    <row r="59" spans="1:7" ht="15.75" x14ac:dyDescent="0.25">
      <c r="A59" s="32" t="s">
        <v>108</v>
      </c>
      <c r="B59" s="31" t="s">
        <v>109</v>
      </c>
      <c r="C59" s="41" t="s">
        <v>66</v>
      </c>
      <c r="D59" s="35">
        <v>50</v>
      </c>
      <c r="E59" s="34">
        <f t="shared" si="4"/>
        <v>25.564594059810926</v>
      </c>
      <c r="F59" s="40"/>
      <c r="G59" s="40"/>
    </row>
    <row r="60" spans="1:7" ht="15.75" x14ac:dyDescent="0.25">
      <c r="A60" s="32" t="s">
        <v>110</v>
      </c>
      <c r="B60" s="31" t="s">
        <v>111</v>
      </c>
      <c r="C60" s="41" t="s">
        <v>66</v>
      </c>
      <c r="D60" s="35">
        <v>40</v>
      </c>
      <c r="E60" s="34">
        <f t="shared" si="4"/>
        <v>20.45167524784874</v>
      </c>
      <c r="F60" s="40"/>
      <c r="G60" s="40"/>
    </row>
    <row r="61" spans="1:7" ht="15.75" x14ac:dyDescent="0.25">
      <c r="A61" s="32" t="s">
        <v>112</v>
      </c>
      <c r="B61" s="31" t="s">
        <v>113</v>
      </c>
      <c r="C61" s="41" t="s">
        <v>66</v>
      </c>
      <c r="D61" s="35">
        <v>50</v>
      </c>
      <c r="E61" s="34">
        <f t="shared" si="4"/>
        <v>25.564594059810926</v>
      </c>
      <c r="F61" s="40"/>
      <c r="G61" s="40"/>
    </row>
    <row r="62" spans="1:7" ht="15.75" x14ac:dyDescent="0.25">
      <c r="A62" s="32" t="s">
        <v>114</v>
      </c>
      <c r="B62" s="31" t="s">
        <v>115</v>
      </c>
      <c r="C62" s="41" t="s">
        <v>66</v>
      </c>
      <c r="D62" s="35">
        <v>30</v>
      </c>
      <c r="E62" s="34">
        <f t="shared" si="4"/>
        <v>15.338756435886555</v>
      </c>
      <c r="F62" s="40"/>
      <c r="G62" s="40"/>
    </row>
    <row r="63" spans="1:7" ht="15.75" x14ac:dyDescent="0.25">
      <c r="A63" s="32" t="s">
        <v>116</v>
      </c>
      <c r="B63" s="31" t="s">
        <v>117</v>
      </c>
      <c r="C63" s="41" t="s">
        <v>66</v>
      </c>
      <c r="D63" s="35">
        <v>20</v>
      </c>
      <c r="E63" s="34">
        <f t="shared" si="4"/>
        <v>10.22583762392437</v>
      </c>
      <c r="F63" s="40"/>
      <c r="G63" s="40"/>
    </row>
    <row r="64" spans="1:7" ht="15.75" x14ac:dyDescent="0.25">
      <c r="A64" s="32" t="s">
        <v>118</v>
      </c>
      <c r="B64" s="31" t="s">
        <v>119</v>
      </c>
      <c r="C64" s="41" t="s">
        <v>66</v>
      </c>
      <c r="D64" s="35">
        <v>30</v>
      </c>
      <c r="E64" s="34">
        <f t="shared" si="4"/>
        <v>15.338756435886555</v>
      </c>
      <c r="F64" s="40"/>
      <c r="G64" s="40"/>
    </row>
    <row r="65" spans="1:7" ht="15.75" x14ac:dyDescent="0.25">
      <c r="A65" s="32" t="s">
        <v>120</v>
      </c>
      <c r="B65" s="31" t="s">
        <v>121</v>
      </c>
      <c r="C65" s="41" t="s">
        <v>66</v>
      </c>
      <c r="D65" s="35">
        <v>15</v>
      </c>
      <c r="E65" s="34">
        <f t="shared" si="4"/>
        <v>7.6693782179432777</v>
      </c>
      <c r="F65" s="40"/>
      <c r="G65" s="40"/>
    </row>
    <row r="66" spans="1:7" ht="15.75" x14ac:dyDescent="0.25">
      <c r="A66" s="32" t="s">
        <v>122</v>
      </c>
      <c r="B66" s="31" t="s">
        <v>123</v>
      </c>
      <c r="C66" s="41" t="s">
        <v>66</v>
      </c>
      <c r="D66" s="35">
        <v>60</v>
      </c>
      <c r="E66" s="34">
        <f t="shared" si="4"/>
        <v>30.677512871773111</v>
      </c>
      <c r="F66" s="40"/>
      <c r="G66" s="40"/>
    </row>
    <row r="67" spans="1:7" ht="15.75" x14ac:dyDescent="0.25">
      <c r="A67" s="32" t="s">
        <v>124</v>
      </c>
      <c r="B67" s="31" t="s">
        <v>125</v>
      </c>
      <c r="C67" s="41" t="s">
        <v>66</v>
      </c>
      <c r="D67" s="35">
        <v>20</v>
      </c>
      <c r="E67" s="34">
        <f t="shared" si="4"/>
        <v>10.22583762392437</v>
      </c>
      <c r="F67" s="40"/>
      <c r="G67" s="40"/>
    </row>
    <row r="68" spans="1:7" ht="15.75" x14ac:dyDescent="0.25">
      <c r="A68" s="32" t="s">
        <v>126</v>
      </c>
      <c r="B68" s="31" t="s">
        <v>127</v>
      </c>
      <c r="C68" s="41" t="s">
        <v>66</v>
      </c>
      <c r="D68" s="35">
        <v>20</v>
      </c>
      <c r="E68" s="34">
        <f t="shared" si="4"/>
        <v>10.22583762392437</v>
      </c>
      <c r="F68" s="40"/>
      <c r="G68" s="40"/>
    </row>
    <row r="69" spans="1:7" ht="15.75" x14ac:dyDescent="0.25">
      <c r="A69" s="32" t="s">
        <v>128</v>
      </c>
      <c r="B69" s="31" t="s">
        <v>129</v>
      </c>
      <c r="C69" s="41" t="s">
        <v>66</v>
      </c>
      <c r="D69" s="35">
        <v>20</v>
      </c>
      <c r="E69" s="34">
        <f t="shared" si="4"/>
        <v>10.22583762392437</v>
      </c>
      <c r="F69" s="40"/>
      <c r="G69" s="40"/>
    </row>
    <row r="70" spans="1:7" ht="33" customHeight="1" x14ac:dyDescent="0.25">
      <c r="A70" s="90" t="s">
        <v>130</v>
      </c>
      <c r="B70" s="91"/>
      <c r="C70" s="48"/>
      <c r="D70" s="48"/>
      <c r="E70" s="47"/>
      <c r="F70" s="40"/>
      <c r="G70" s="40"/>
    </row>
    <row r="71" spans="1:7" ht="15.75" x14ac:dyDescent="0.25">
      <c r="A71" s="32" t="s">
        <v>131</v>
      </c>
      <c r="B71" s="31" t="s">
        <v>132</v>
      </c>
      <c r="C71" s="41" t="s">
        <v>66</v>
      </c>
      <c r="D71" s="35">
        <v>20</v>
      </c>
      <c r="E71" s="34">
        <f t="shared" ref="E71:E96" si="5">D71/1.95583</f>
        <v>10.22583762392437</v>
      </c>
      <c r="F71" s="40"/>
      <c r="G71" s="40"/>
    </row>
    <row r="72" spans="1:7" ht="15.75" x14ac:dyDescent="0.25">
      <c r="A72" s="32" t="s">
        <v>133</v>
      </c>
      <c r="B72" s="31" t="s">
        <v>134</v>
      </c>
      <c r="C72" s="41" t="s">
        <v>66</v>
      </c>
      <c r="D72" s="35">
        <v>30</v>
      </c>
      <c r="E72" s="34">
        <f t="shared" si="5"/>
        <v>15.338756435886555</v>
      </c>
      <c r="F72" s="40"/>
      <c r="G72" s="40"/>
    </row>
    <row r="73" spans="1:7" ht="15.75" x14ac:dyDescent="0.25">
      <c r="A73" s="32" t="s">
        <v>135</v>
      </c>
      <c r="B73" s="31" t="s">
        <v>136</v>
      </c>
      <c r="C73" s="41" t="s">
        <v>66</v>
      </c>
      <c r="D73" s="35">
        <v>30</v>
      </c>
      <c r="E73" s="34">
        <f t="shared" si="5"/>
        <v>15.338756435886555</v>
      </c>
      <c r="F73" s="40"/>
      <c r="G73" s="40"/>
    </row>
    <row r="74" spans="1:7" ht="15.75" x14ac:dyDescent="0.25">
      <c r="A74" s="32" t="s">
        <v>137</v>
      </c>
      <c r="B74" s="31" t="s">
        <v>138</v>
      </c>
      <c r="C74" s="41" t="s">
        <v>66</v>
      </c>
      <c r="D74" s="35">
        <v>40</v>
      </c>
      <c r="E74" s="34">
        <f t="shared" si="5"/>
        <v>20.45167524784874</v>
      </c>
      <c r="F74" s="40"/>
      <c r="G74" s="40"/>
    </row>
    <row r="75" spans="1:7" ht="15.75" x14ac:dyDescent="0.25">
      <c r="A75" s="32" t="s">
        <v>139</v>
      </c>
      <c r="B75" s="31" t="s">
        <v>140</v>
      </c>
      <c r="C75" s="41" t="s">
        <v>66</v>
      </c>
      <c r="D75" s="35">
        <v>50</v>
      </c>
      <c r="E75" s="34">
        <f t="shared" si="5"/>
        <v>25.564594059810926</v>
      </c>
      <c r="F75" s="40"/>
      <c r="G75" s="40"/>
    </row>
    <row r="76" spans="1:7" ht="15.75" x14ac:dyDescent="0.25">
      <c r="A76" s="32" t="s">
        <v>141</v>
      </c>
      <c r="B76" s="31" t="s">
        <v>142</v>
      </c>
      <c r="C76" s="41" t="s">
        <v>66</v>
      </c>
      <c r="D76" s="35">
        <v>60</v>
      </c>
      <c r="E76" s="34">
        <f t="shared" si="5"/>
        <v>30.677512871773111</v>
      </c>
      <c r="F76" s="40"/>
      <c r="G76" s="40"/>
    </row>
    <row r="77" spans="1:7" ht="15.75" x14ac:dyDescent="0.25">
      <c r="A77" s="32" t="s">
        <v>143</v>
      </c>
      <c r="B77" s="31" t="s">
        <v>144</v>
      </c>
      <c r="C77" s="41" t="s">
        <v>66</v>
      </c>
      <c r="D77" s="35">
        <v>50</v>
      </c>
      <c r="E77" s="34">
        <f t="shared" si="5"/>
        <v>25.564594059810926</v>
      </c>
      <c r="F77" s="40"/>
      <c r="G77" s="40"/>
    </row>
    <row r="78" spans="1:7" ht="15.75" x14ac:dyDescent="0.25">
      <c r="A78" s="32" t="s">
        <v>145</v>
      </c>
      <c r="B78" s="31" t="s">
        <v>146</v>
      </c>
      <c r="C78" s="41" t="s">
        <v>66</v>
      </c>
      <c r="D78" s="35">
        <v>70</v>
      </c>
      <c r="E78" s="34">
        <f t="shared" si="5"/>
        <v>35.790431683735292</v>
      </c>
      <c r="F78" s="40"/>
      <c r="G78" s="40"/>
    </row>
    <row r="79" spans="1:7" ht="15.75" x14ac:dyDescent="0.25">
      <c r="A79" s="32" t="s">
        <v>147</v>
      </c>
      <c r="B79" s="31" t="s">
        <v>148</v>
      </c>
      <c r="C79" s="41" t="s">
        <v>66</v>
      </c>
      <c r="D79" s="35">
        <v>70</v>
      </c>
      <c r="E79" s="34">
        <f t="shared" si="5"/>
        <v>35.790431683735292</v>
      </c>
      <c r="F79" s="40"/>
      <c r="G79" s="40"/>
    </row>
    <row r="80" spans="1:7" ht="15.75" x14ac:dyDescent="0.25">
      <c r="A80" s="32" t="s">
        <v>149</v>
      </c>
      <c r="B80" s="31" t="s">
        <v>150</v>
      </c>
      <c r="C80" s="41" t="s">
        <v>66</v>
      </c>
      <c r="D80" s="35">
        <v>50</v>
      </c>
      <c r="E80" s="34">
        <f t="shared" si="5"/>
        <v>25.564594059810926</v>
      </c>
      <c r="F80" s="40"/>
      <c r="G80" s="40"/>
    </row>
    <row r="81" spans="1:7" ht="15.75" x14ac:dyDescent="0.25">
      <c r="A81" s="32" t="s">
        <v>151</v>
      </c>
      <c r="B81" s="31" t="s">
        <v>152</v>
      </c>
      <c r="C81" s="41" t="s">
        <v>66</v>
      </c>
      <c r="D81" s="35">
        <v>100</v>
      </c>
      <c r="E81" s="34">
        <f t="shared" si="5"/>
        <v>51.129188119621851</v>
      </c>
      <c r="F81" s="40"/>
      <c r="G81" s="40"/>
    </row>
    <row r="82" spans="1:7" ht="15.75" x14ac:dyDescent="0.25">
      <c r="A82" s="32" t="s">
        <v>153</v>
      </c>
      <c r="B82" s="31" t="s">
        <v>154</v>
      </c>
      <c r="C82" s="41" t="s">
        <v>66</v>
      </c>
      <c r="D82" s="35">
        <v>50</v>
      </c>
      <c r="E82" s="34">
        <f t="shared" si="5"/>
        <v>25.564594059810926</v>
      </c>
      <c r="F82" s="40"/>
      <c r="G82" s="40"/>
    </row>
    <row r="83" spans="1:7" ht="31.5" x14ac:dyDescent="0.25">
      <c r="A83" s="32" t="s">
        <v>155</v>
      </c>
      <c r="B83" s="49" t="s">
        <v>156</v>
      </c>
      <c r="C83" s="41" t="s">
        <v>66</v>
      </c>
      <c r="D83" s="35">
        <v>70</v>
      </c>
      <c r="E83" s="34">
        <f t="shared" si="5"/>
        <v>35.790431683735292</v>
      </c>
      <c r="F83" s="40"/>
      <c r="G83" s="40"/>
    </row>
    <row r="84" spans="1:7" ht="31.5" x14ac:dyDescent="0.25">
      <c r="A84" s="32" t="s">
        <v>157</v>
      </c>
      <c r="B84" s="49" t="s">
        <v>158</v>
      </c>
      <c r="C84" s="41" t="s">
        <v>66</v>
      </c>
      <c r="D84" s="35">
        <v>50</v>
      </c>
      <c r="E84" s="34">
        <f t="shared" si="5"/>
        <v>25.564594059810926</v>
      </c>
      <c r="F84" s="40"/>
      <c r="G84" s="40"/>
    </row>
    <row r="85" spans="1:7" ht="15.75" x14ac:dyDescent="0.25">
      <c r="A85" s="32" t="s">
        <v>159</v>
      </c>
      <c r="B85" s="49" t="s">
        <v>160</v>
      </c>
      <c r="C85" s="41" t="s">
        <v>66</v>
      </c>
      <c r="D85" s="35">
        <v>70</v>
      </c>
      <c r="E85" s="34">
        <f t="shared" si="5"/>
        <v>35.790431683735292</v>
      </c>
      <c r="F85" s="40"/>
      <c r="G85" s="40"/>
    </row>
    <row r="86" spans="1:7" ht="15.75" x14ac:dyDescent="0.25">
      <c r="A86" s="32" t="s">
        <v>161</v>
      </c>
      <c r="B86" s="49" t="s">
        <v>162</v>
      </c>
      <c r="C86" s="41" t="s">
        <v>66</v>
      </c>
      <c r="D86" s="35">
        <v>100</v>
      </c>
      <c r="E86" s="34">
        <f t="shared" si="5"/>
        <v>51.129188119621851</v>
      </c>
      <c r="F86" s="40"/>
      <c r="G86" s="40"/>
    </row>
    <row r="87" spans="1:7" ht="15.75" x14ac:dyDescent="0.25">
      <c r="A87" s="32" t="s">
        <v>163</v>
      </c>
      <c r="B87" s="49" t="s">
        <v>164</v>
      </c>
      <c r="C87" s="41" t="s">
        <v>66</v>
      </c>
      <c r="D87" s="35">
        <v>50</v>
      </c>
      <c r="E87" s="34">
        <f t="shared" si="5"/>
        <v>25.564594059810926</v>
      </c>
      <c r="F87" s="40"/>
      <c r="G87" s="40"/>
    </row>
    <row r="88" spans="1:7" ht="15.75" x14ac:dyDescent="0.25">
      <c r="A88" s="32" t="s">
        <v>165</v>
      </c>
      <c r="B88" s="31" t="s">
        <v>166</v>
      </c>
      <c r="C88" s="41" t="s">
        <v>66</v>
      </c>
      <c r="D88" s="35">
        <v>80</v>
      </c>
      <c r="E88" s="34">
        <f t="shared" si="5"/>
        <v>40.903350495697481</v>
      </c>
      <c r="F88" s="40"/>
      <c r="G88" s="40"/>
    </row>
    <row r="89" spans="1:7" ht="15.75" x14ac:dyDescent="0.25">
      <c r="A89" s="32" t="s">
        <v>167</v>
      </c>
      <c r="B89" s="31" t="s">
        <v>168</v>
      </c>
      <c r="C89" s="41" t="s">
        <v>66</v>
      </c>
      <c r="D89" s="35">
        <v>150</v>
      </c>
      <c r="E89" s="34">
        <f t="shared" si="5"/>
        <v>76.693782179432773</v>
      </c>
      <c r="F89" s="40"/>
      <c r="G89" s="40"/>
    </row>
    <row r="90" spans="1:7" ht="15.75" x14ac:dyDescent="0.25">
      <c r="A90" s="32" t="s">
        <v>169</v>
      </c>
      <c r="B90" s="31" t="s">
        <v>170</v>
      </c>
      <c r="C90" s="41" t="s">
        <v>66</v>
      </c>
      <c r="D90" s="35">
        <v>50</v>
      </c>
      <c r="E90" s="34">
        <f t="shared" si="5"/>
        <v>25.564594059810926</v>
      </c>
      <c r="F90" s="40"/>
      <c r="G90" s="40"/>
    </row>
    <row r="91" spans="1:7" ht="15.75" x14ac:dyDescent="0.25">
      <c r="A91" s="32" t="s">
        <v>171</v>
      </c>
      <c r="B91" s="31" t="s">
        <v>78</v>
      </c>
      <c r="C91" s="41" t="s">
        <v>66</v>
      </c>
      <c r="D91" s="35">
        <v>25</v>
      </c>
      <c r="E91" s="34">
        <f t="shared" si="5"/>
        <v>12.782297029905463</v>
      </c>
      <c r="F91" s="40"/>
      <c r="G91" s="40"/>
    </row>
    <row r="92" spans="1:7" ht="15.75" x14ac:dyDescent="0.25">
      <c r="A92" s="32" t="s">
        <v>172</v>
      </c>
      <c r="B92" s="31" t="s">
        <v>72</v>
      </c>
      <c r="C92" s="41" t="s">
        <v>66</v>
      </c>
      <c r="D92" s="35">
        <v>15</v>
      </c>
      <c r="E92" s="34">
        <f t="shared" si="5"/>
        <v>7.6693782179432777</v>
      </c>
      <c r="F92" s="40"/>
      <c r="G92" s="40"/>
    </row>
    <row r="93" spans="1:7" ht="15.75" x14ac:dyDescent="0.25">
      <c r="A93" s="32" t="s">
        <v>173</v>
      </c>
      <c r="B93" s="31" t="s">
        <v>70</v>
      </c>
      <c r="C93" s="41" t="s">
        <v>66</v>
      </c>
      <c r="D93" s="35">
        <v>10</v>
      </c>
      <c r="E93" s="34">
        <f t="shared" si="5"/>
        <v>5.1129188119621851</v>
      </c>
      <c r="F93" s="40"/>
      <c r="G93" s="40"/>
    </row>
    <row r="94" spans="1:7" ht="15.75" x14ac:dyDescent="0.25">
      <c r="A94" s="32" t="s">
        <v>174</v>
      </c>
      <c r="B94" s="31" t="s">
        <v>175</v>
      </c>
      <c r="C94" s="41" t="s">
        <v>66</v>
      </c>
      <c r="D94" s="35">
        <v>15</v>
      </c>
      <c r="E94" s="34">
        <f t="shared" si="5"/>
        <v>7.6693782179432777</v>
      </c>
      <c r="F94" s="40"/>
      <c r="G94" s="40"/>
    </row>
    <row r="95" spans="1:7" ht="15.75" x14ac:dyDescent="0.25">
      <c r="A95" s="32" t="s">
        <v>176</v>
      </c>
      <c r="B95" s="31" t="s">
        <v>177</v>
      </c>
      <c r="C95" s="41" t="s">
        <v>66</v>
      </c>
      <c r="D95" s="35">
        <v>30</v>
      </c>
      <c r="E95" s="34">
        <f t="shared" si="5"/>
        <v>15.338756435886555</v>
      </c>
      <c r="F95" s="40"/>
      <c r="G95" s="40"/>
    </row>
    <row r="96" spans="1:7" ht="15.75" x14ac:dyDescent="0.25">
      <c r="A96" s="32" t="s">
        <v>178</v>
      </c>
      <c r="B96" s="31" t="s">
        <v>179</v>
      </c>
      <c r="C96" s="41" t="s">
        <v>66</v>
      </c>
      <c r="D96" s="35">
        <v>50</v>
      </c>
      <c r="E96" s="34">
        <f t="shared" si="5"/>
        <v>25.564594059810926</v>
      </c>
      <c r="F96" s="40"/>
      <c r="G96" s="40"/>
    </row>
    <row r="97" spans="1:7" ht="39.75" customHeight="1" x14ac:dyDescent="0.25">
      <c r="A97" s="78" t="s">
        <v>180</v>
      </c>
      <c r="B97" s="79"/>
      <c r="C97" s="45"/>
      <c r="D97" s="45"/>
      <c r="E97" s="47"/>
      <c r="F97" s="40"/>
      <c r="G97" s="40"/>
    </row>
    <row r="98" spans="1:7" ht="15.75" x14ac:dyDescent="0.25">
      <c r="A98" s="32" t="s">
        <v>181</v>
      </c>
      <c r="B98" s="31" t="s">
        <v>182</v>
      </c>
      <c r="C98" s="41" t="s">
        <v>66</v>
      </c>
      <c r="D98" s="35">
        <v>30</v>
      </c>
      <c r="E98" s="34">
        <f>D98/1.95583</f>
        <v>15.338756435886555</v>
      </c>
      <c r="F98" s="40"/>
      <c r="G98" s="40"/>
    </row>
    <row r="99" spans="1:7" ht="42" customHeight="1" x14ac:dyDescent="0.25">
      <c r="A99" s="78" t="s">
        <v>183</v>
      </c>
      <c r="B99" s="79"/>
      <c r="C99" s="45"/>
      <c r="D99" s="45"/>
      <c r="E99" s="47"/>
      <c r="F99" s="40"/>
      <c r="G99" s="40"/>
    </row>
    <row r="100" spans="1:7" ht="15.75" x14ac:dyDescent="0.25">
      <c r="A100" s="32" t="s">
        <v>184</v>
      </c>
      <c r="B100" s="31" t="s">
        <v>185</v>
      </c>
      <c r="C100" s="41" t="s">
        <v>66</v>
      </c>
      <c r="D100" s="35">
        <v>30</v>
      </c>
      <c r="E100" s="34">
        <f>D100/1.95583</f>
        <v>15.338756435886555</v>
      </c>
      <c r="F100" s="40"/>
      <c r="G100" s="40"/>
    </row>
    <row r="101" spans="1:7" ht="38.25" customHeight="1" x14ac:dyDescent="0.25">
      <c r="A101" s="78" t="s">
        <v>186</v>
      </c>
      <c r="B101" s="79"/>
      <c r="C101" s="45"/>
      <c r="D101" s="45"/>
      <c r="E101" s="47"/>
      <c r="F101" s="40"/>
      <c r="G101" s="40"/>
    </row>
    <row r="102" spans="1:7" ht="15.75" x14ac:dyDescent="0.25">
      <c r="A102" s="32" t="s">
        <v>187</v>
      </c>
      <c r="B102" s="31" t="s">
        <v>188</v>
      </c>
      <c r="C102" s="41" t="s">
        <v>66</v>
      </c>
      <c r="D102" s="35">
        <v>30</v>
      </c>
      <c r="E102" s="34">
        <f>D102/1.95583</f>
        <v>15.338756435886555</v>
      </c>
      <c r="F102" s="40"/>
      <c r="G102" s="40"/>
    </row>
    <row r="103" spans="1:7" ht="15.75" x14ac:dyDescent="0.25">
      <c r="A103" s="32" t="s">
        <v>189</v>
      </c>
      <c r="B103" s="31" t="s">
        <v>190</v>
      </c>
      <c r="C103" s="41" t="s">
        <v>66</v>
      </c>
      <c r="D103" s="35">
        <v>30</v>
      </c>
      <c r="E103" s="34">
        <f>D103/1.95583</f>
        <v>15.338756435886555</v>
      </c>
      <c r="F103" s="40"/>
      <c r="G103" s="40"/>
    </row>
    <row r="104" spans="1:7" ht="36.75" customHeight="1" x14ac:dyDescent="0.25">
      <c r="A104" s="78" t="s">
        <v>191</v>
      </c>
      <c r="B104" s="79"/>
      <c r="C104" s="45"/>
      <c r="D104" s="45"/>
      <c r="E104" s="47"/>
      <c r="F104" s="40"/>
      <c r="G104" s="40"/>
    </row>
    <row r="105" spans="1:7" ht="15.75" x14ac:dyDescent="0.25">
      <c r="A105" s="32" t="s">
        <v>192</v>
      </c>
      <c r="B105" s="31" t="s">
        <v>193</v>
      </c>
      <c r="C105" s="41" t="s">
        <v>66</v>
      </c>
      <c r="D105" s="35">
        <v>40</v>
      </c>
      <c r="E105" s="34">
        <f>D105/1.95583</f>
        <v>20.45167524784874</v>
      </c>
      <c r="F105" s="40"/>
      <c r="G105" s="40"/>
    </row>
    <row r="106" spans="1:7" ht="37.5" customHeight="1" x14ac:dyDescent="0.25">
      <c r="A106" s="78" t="s">
        <v>194</v>
      </c>
      <c r="B106" s="79"/>
      <c r="C106" s="45"/>
      <c r="D106" s="45"/>
      <c r="E106" s="47"/>
      <c r="F106" s="40"/>
      <c r="G106" s="40"/>
    </row>
    <row r="107" spans="1:7" ht="15.75" x14ac:dyDescent="0.25">
      <c r="A107" s="32" t="s">
        <v>195</v>
      </c>
      <c r="B107" s="31" t="s">
        <v>182</v>
      </c>
      <c r="C107" s="41" t="s">
        <v>66</v>
      </c>
      <c r="D107" s="35">
        <v>50</v>
      </c>
      <c r="E107" s="34">
        <f>D107/1.95583</f>
        <v>25.564594059810926</v>
      </c>
      <c r="F107" s="40"/>
      <c r="G107" s="40"/>
    </row>
    <row r="108" spans="1:7" ht="15.75" x14ac:dyDescent="0.25">
      <c r="A108" s="32" t="s">
        <v>196</v>
      </c>
      <c r="B108" s="31" t="s">
        <v>197</v>
      </c>
      <c r="C108" s="41" t="s">
        <v>66</v>
      </c>
      <c r="D108" s="35">
        <v>60</v>
      </c>
      <c r="E108" s="34">
        <f>D108/1.95583</f>
        <v>30.677512871773111</v>
      </c>
      <c r="F108" s="40"/>
      <c r="G108" s="40"/>
    </row>
    <row r="109" spans="1:7" ht="35.25" customHeight="1" x14ac:dyDescent="0.25">
      <c r="A109" s="78" t="s">
        <v>198</v>
      </c>
      <c r="B109" s="79"/>
      <c r="C109" s="45"/>
      <c r="D109" s="45"/>
      <c r="E109" s="47"/>
      <c r="F109" s="40"/>
      <c r="G109" s="40"/>
    </row>
    <row r="110" spans="1:7" ht="15.75" x14ac:dyDescent="0.25">
      <c r="A110" s="32" t="s">
        <v>199</v>
      </c>
      <c r="B110" s="31" t="s">
        <v>200</v>
      </c>
      <c r="C110" s="41" t="s">
        <v>66</v>
      </c>
      <c r="D110" s="35">
        <v>30</v>
      </c>
      <c r="E110" s="34">
        <f>D110/1.95583</f>
        <v>15.338756435886555</v>
      </c>
      <c r="F110" s="40"/>
      <c r="G110" s="40"/>
    </row>
    <row r="111" spans="1:7" ht="37.5" customHeight="1" x14ac:dyDescent="0.25">
      <c r="A111" s="78" t="s">
        <v>201</v>
      </c>
      <c r="B111" s="79"/>
      <c r="C111" s="45"/>
      <c r="D111" s="45"/>
      <c r="E111" s="47"/>
      <c r="F111" s="40"/>
      <c r="G111" s="40"/>
    </row>
    <row r="112" spans="1:7" ht="15.75" x14ac:dyDescent="0.25">
      <c r="A112" s="32" t="s">
        <v>202</v>
      </c>
      <c r="B112" s="31" t="s">
        <v>203</v>
      </c>
      <c r="C112" s="50" t="s">
        <v>66</v>
      </c>
      <c r="D112" s="35">
        <v>20</v>
      </c>
      <c r="E112" s="34">
        <f>D112/1.95583</f>
        <v>10.22583762392437</v>
      </c>
      <c r="F112" s="40"/>
      <c r="G112" s="40"/>
    </row>
    <row r="113" spans="1:7" ht="15.75" x14ac:dyDescent="0.25">
      <c r="A113" s="32" t="s">
        <v>204</v>
      </c>
      <c r="B113" s="31" t="s">
        <v>205</v>
      </c>
      <c r="C113" s="50" t="s">
        <v>66</v>
      </c>
      <c r="D113" s="35">
        <v>50</v>
      </c>
      <c r="E113" s="34">
        <f>D113/1.95583</f>
        <v>25.564594059810926</v>
      </c>
      <c r="F113" s="40"/>
      <c r="G113" s="40"/>
    </row>
    <row r="114" spans="1:7" ht="15.75" x14ac:dyDescent="0.25">
      <c r="A114" s="32" t="s">
        <v>206</v>
      </c>
      <c r="B114" s="31" t="s">
        <v>207</v>
      </c>
      <c r="C114" s="50" t="s">
        <v>66</v>
      </c>
      <c r="D114" s="35">
        <v>40</v>
      </c>
      <c r="E114" s="34">
        <f>D114/1.95583</f>
        <v>20.45167524784874</v>
      </c>
      <c r="F114" s="40"/>
      <c r="G114" s="40"/>
    </row>
    <row r="115" spans="1:7" ht="15.75" x14ac:dyDescent="0.25">
      <c r="A115" s="32" t="s">
        <v>208</v>
      </c>
      <c r="B115" s="31" t="s">
        <v>209</v>
      </c>
      <c r="C115" s="50" t="s">
        <v>66</v>
      </c>
      <c r="D115" s="35">
        <v>20</v>
      </c>
      <c r="E115" s="34">
        <f>D115/1.95583</f>
        <v>10.22583762392437</v>
      </c>
      <c r="F115" s="40"/>
      <c r="G115" s="40"/>
    </row>
    <row r="116" spans="1:7" ht="36.75" customHeight="1" x14ac:dyDescent="0.25">
      <c r="A116" s="78" t="s">
        <v>210</v>
      </c>
      <c r="B116" s="79"/>
      <c r="C116" s="45"/>
      <c r="D116" s="45"/>
      <c r="E116" s="47"/>
      <c r="F116" s="40"/>
      <c r="G116" s="40"/>
    </row>
    <row r="117" spans="1:7" ht="15.75" x14ac:dyDescent="0.25">
      <c r="A117" s="32" t="s">
        <v>208</v>
      </c>
      <c r="B117" s="31" t="s">
        <v>211</v>
      </c>
      <c r="C117" s="50" t="s">
        <v>66</v>
      </c>
      <c r="D117" s="35">
        <v>50</v>
      </c>
      <c r="E117" s="34">
        <f>D117/1.95583</f>
        <v>25.564594059810926</v>
      </c>
      <c r="F117" s="40"/>
      <c r="G117" s="40"/>
    </row>
    <row r="118" spans="1:7" ht="15.75" x14ac:dyDescent="0.25">
      <c r="A118" s="32" t="s">
        <v>212</v>
      </c>
      <c r="B118" s="31" t="s">
        <v>213</v>
      </c>
      <c r="C118" s="50" t="s">
        <v>66</v>
      </c>
      <c r="D118" s="35">
        <v>30</v>
      </c>
      <c r="E118" s="34">
        <f>D118/1.95583</f>
        <v>15.338756435886555</v>
      </c>
      <c r="F118" s="40"/>
      <c r="G118" s="40"/>
    </row>
    <row r="119" spans="1:7" ht="35.25" customHeight="1" x14ac:dyDescent="0.25">
      <c r="A119" s="78" t="s">
        <v>214</v>
      </c>
      <c r="B119" s="79"/>
      <c r="C119" s="45"/>
      <c r="D119" s="45"/>
      <c r="E119" s="47"/>
      <c r="F119" s="40"/>
      <c r="G119" s="40"/>
    </row>
    <row r="120" spans="1:7" ht="15.75" x14ac:dyDescent="0.25">
      <c r="A120" s="32" t="s">
        <v>216</v>
      </c>
      <c r="B120" s="31" t="s">
        <v>215</v>
      </c>
      <c r="C120" s="50" t="s">
        <v>66</v>
      </c>
      <c r="D120" s="35">
        <v>30</v>
      </c>
      <c r="E120" s="34">
        <f>D120/1.95583</f>
        <v>15.338756435886555</v>
      </c>
      <c r="F120" s="40"/>
      <c r="G120" s="40"/>
    </row>
    <row r="121" spans="1:7" ht="15.75" x14ac:dyDescent="0.25">
      <c r="A121" s="32" t="s">
        <v>218</v>
      </c>
      <c r="B121" s="31" t="s">
        <v>217</v>
      </c>
      <c r="C121" s="50" t="s">
        <v>66</v>
      </c>
      <c r="D121" s="35">
        <v>20</v>
      </c>
      <c r="E121" s="34">
        <f>D121/1.95583</f>
        <v>10.22583762392437</v>
      </c>
      <c r="F121" s="40"/>
      <c r="G121" s="40"/>
    </row>
    <row r="122" spans="1:7" ht="15.75" x14ac:dyDescent="0.25">
      <c r="A122" s="32" t="s">
        <v>221</v>
      </c>
      <c r="B122" s="31" t="s">
        <v>219</v>
      </c>
      <c r="C122" s="50" t="s">
        <v>66</v>
      </c>
      <c r="D122" s="35">
        <v>50</v>
      </c>
      <c r="E122" s="34">
        <f>D122/1.95583</f>
        <v>25.564594059810926</v>
      </c>
      <c r="F122" s="40"/>
      <c r="G122" s="40"/>
    </row>
    <row r="123" spans="1:7" ht="34.5" customHeight="1" x14ac:dyDescent="0.25">
      <c r="A123" s="78" t="s">
        <v>220</v>
      </c>
      <c r="B123" s="93"/>
      <c r="C123" s="45"/>
      <c r="D123" s="45"/>
      <c r="E123" s="47"/>
      <c r="F123" s="40"/>
      <c r="G123" s="40"/>
    </row>
    <row r="124" spans="1:7" ht="15.75" x14ac:dyDescent="0.25">
      <c r="A124" s="32" t="s">
        <v>221</v>
      </c>
      <c r="B124" s="31" t="s">
        <v>102</v>
      </c>
      <c r="C124" s="50" t="s">
        <v>66</v>
      </c>
      <c r="D124" s="35">
        <v>25</v>
      </c>
      <c r="E124" s="34">
        <f>D124/1.95583</f>
        <v>12.782297029905463</v>
      </c>
      <c r="F124" s="40"/>
      <c r="G124" s="40"/>
    </row>
    <row r="125" spans="1:7" ht="15.75" x14ac:dyDescent="0.25">
      <c r="A125" s="32" t="s">
        <v>222</v>
      </c>
      <c r="B125" s="31" t="s">
        <v>84</v>
      </c>
      <c r="C125" s="50" t="s">
        <v>66</v>
      </c>
      <c r="D125" s="35">
        <v>25</v>
      </c>
      <c r="E125" s="34">
        <f>D125/1.95583</f>
        <v>12.782297029905463</v>
      </c>
      <c r="F125" s="40"/>
      <c r="G125" s="40"/>
    </row>
    <row r="126" spans="1:7" ht="39" customHeight="1" x14ac:dyDescent="0.25">
      <c r="A126" s="78" t="s">
        <v>223</v>
      </c>
      <c r="B126" s="79"/>
      <c r="C126" s="45"/>
      <c r="D126" s="45"/>
      <c r="E126" s="47"/>
      <c r="F126" s="40"/>
      <c r="G126" s="40"/>
    </row>
    <row r="127" spans="1:7" ht="15.75" x14ac:dyDescent="0.25">
      <c r="A127" s="32" t="s">
        <v>224</v>
      </c>
      <c r="B127" s="31" t="s">
        <v>225</v>
      </c>
      <c r="C127" s="50" t="s">
        <v>66</v>
      </c>
      <c r="D127" s="35">
        <v>15</v>
      </c>
      <c r="E127" s="34">
        <f>D127/1.95583</f>
        <v>7.6693782179432777</v>
      </c>
      <c r="F127" s="40"/>
      <c r="G127" s="40"/>
    </row>
    <row r="128" spans="1:7" ht="15.75" x14ac:dyDescent="0.25">
      <c r="A128" s="32" t="s">
        <v>226</v>
      </c>
      <c r="B128" s="31" t="s">
        <v>185</v>
      </c>
      <c r="C128" s="50" t="s">
        <v>66</v>
      </c>
      <c r="D128" s="35">
        <v>40</v>
      </c>
      <c r="E128" s="34">
        <f>D128/1.95583</f>
        <v>20.45167524784874</v>
      </c>
      <c r="F128" s="40"/>
      <c r="G128" s="40"/>
    </row>
    <row r="129" spans="1:7" ht="33.75" customHeight="1" x14ac:dyDescent="0.25">
      <c r="A129" s="78" t="s">
        <v>227</v>
      </c>
      <c r="B129" s="79"/>
      <c r="C129" s="45"/>
      <c r="D129" s="45"/>
      <c r="E129" s="47"/>
      <c r="F129" s="40"/>
      <c r="G129" s="40"/>
    </row>
    <row r="130" spans="1:7" ht="15.75" x14ac:dyDescent="0.25">
      <c r="A130" s="32" t="s">
        <v>228</v>
      </c>
      <c r="B130" s="31" t="s">
        <v>229</v>
      </c>
      <c r="C130" s="50" t="s">
        <v>66</v>
      </c>
      <c r="D130" s="35">
        <v>30</v>
      </c>
      <c r="E130" s="34">
        <f t="shared" ref="E130:E139" si="6">D130/1.95583</f>
        <v>15.338756435886555</v>
      </c>
      <c r="F130" s="40"/>
      <c r="G130" s="40"/>
    </row>
    <row r="131" spans="1:7" ht="15.75" x14ac:dyDescent="0.25">
      <c r="A131" s="32" t="s">
        <v>230</v>
      </c>
      <c r="B131" s="31" t="s">
        <v>231</v>
      </c>
      <c r="C131" s="50" t="s">
        <v>66</v>
      </c>
      <c r="D131" s="35">
        <v>70</v>
      </c>
      <c r="E131" s="34">
        <f t="shared" si="6"/>
        <v>35.790431683735292</v>
      </c>
      <c r="F131" s="40"/>
      <c r="G131" s="40"/>
    </row>
    <row r="132" spans="1:7" ht="15.75" x14ac:dyDescent="0.25">
      <c r="A132" s="32" t="s">
        <v>232</v>
      </c>
      <c r="B132" s="31" t="s">
        <v>233</v>
      </c>
      <c r="C132" s="50" t="s">
        <v>66</v>
      </c>
      <c r="D132" s="35">
        <v>70</v>
      </c>
      <c r="E132" s="34">
        <f t="shared" si="6"/>
        <v>35.790431683735292</v>
      </c>
      <c r="F132" s="40"/>
      <c r="G132" s="40"/>
    </row>
    <row r="133" spans="1:7" ht="15.75" x14ac:dyDescent="0.25">
      <c r="A133" s="32" t="s">
        <v>234</v>
      </c>
      <c r="B133" s="31" t="s">
        <v>235</v>
      </c>
      <c r="C133" s="50" t="s">
        <v>66</v>
      </c>
      <c r="D133" s="35">
        <v>80</v>
      </c>
      <c r="E133" s="34">
        <f t="shared" si="6"/>
        <v>40.903350495697481</v>
      </c>
      <c r="F133" s="40"/>
      <c r="G133" s="40"/>
    </row>
    <row r="134" spans="1:7" ht="15.75" x14ac:dyDescent="0.25">
      <c r="A134" s="32" t="s">
        <v>236</v>
      </c>
      <c r="B134" s="31" t="s">
        <v>127</v>
      </c>
      <c r="C134" s="50" t="s">
        <v>66</v>
      </c>
      <c r="D134" s="35">
        <v>20</v>
      </c>
      <c r="E134" s="34">
        <f t="shared" si="6"/>
        <v>10.22583762392437</v>
      </c>
      <c r="F134" s="40"/>
      <c r="G134" s="40"/>
    </row>
    <row r="135" spans="1:7" ht="15.75" x14ac:dyDescent="0.25">
      <c r="A135" s="32" t="s">
        <v>237</v>
      </c>
      <c r="B135" s="31" t="s">
        <v>238</v>
      </c>
      <c r="C135" s="50" t="s">
        <v>66</v>
      </c>
      <c r="D135" s="35">
        <v>50</v>
      </c>
      <c r="E135" s="34">
        <f t="shared" si="6"/>
        <v>25.564594059810926</v>
      </c>
      <c r="F135" s="40"/>
      <c r="G135" s="40"/>
    </row>
    <row r="136" spans="1:7" ht="15.75" x14ac:dyDescent="0.25">
      <c r="A136" s="32" t="s">
        <v>239</v>
      </c>
      <c r="B136" s="31" t="s">
        <v>205</v>
      </c>
      <c r="C136" s="50" t="s">
        <v>66</v>
      </c>
      <c r="D136" s="35">
        <v>80</v>
      </c>
      <c r="E136" s="34">
        <f t="shared" si="6"/>
        <v>40.903350495697481</v>
      </c>
      <c r="F136" s="40"/>
      <c r="G136" s="40"/>
    </row>
    <row r="137" spans="1:7" ht="15.75" x14ac:dyDescent="0.25">
      <c r="A137" s="32" t="s">
        <v>240</v>
      </c>
      <c r="B137" s="31" t="s">
        <v>241</v>
      </c>
      <c r="C137" s="50" t="s">
        <v>66</v>
      </c>
      <c r="D137" s="35">
        <v>100</v>
      </c>
      <c r="E137" s="34">
        <f t="shared" si="6"/>
        <v>51.129188119621851</v>
      </c>
      <c r="F137" s="40"/>
      <c r="G137" s="40"/>
    </row>
    <row r="138" spans="1:7" ht="15.75" x14ac:dyDescent="0.25">
      <c r="A138" s="32" t="s">
        <v>242</v>
      </c>
      <c r="B138" s="31" t="s">
        <v>243</v>
      </c>
      <c r="C138" s="50" t="s">
        <v>66</v>
      </c>
      <c r="D138" s="35">
        <v>60</v>
      </c>
      <c r="E138" s="34">
        <f t="shared" si="6"/>
        <v>30.677512871773111</v>
      </c>
      <c r="F138" s="40"/>
      <c r="G138" s="40"/>
    </row>
    <row r="139" spans="1:7" ht="15.75" x14ac:dyDescent="0.25">
      <c r="A139" s="32" t="s">
        <v>244</v>
      </c>
      <c r="B139" s="31" t="s">
        <v>245</v>
      </c>
      <c r="C139" s="50" t="s">
        <v>66</v>
      </c>
      <c r="D139" s="35">
        <v>60</v>
      </c>
      <c r="E139" s="34">
        <f t="shared" si="6"/>
        <v>30.677512871773111</v>
      </c>
      <c r="F139" s="40"/>
      <c r="G139" s="40"/>
    </row>
    <row r="140" spans="1:7" ht="33.75" customHeight="1" x14ac:dyDescent="0.25">
      <c r="A140" s="78" t="s">
        <v>246</v>
      </c>
      <c r="B140" s="79"/>
      <c r="C140" s="45"/>
      <c r="D140" s="45"/>
      <c r="E140" s="47"/>
      <c r="F140" s="40"/>
      <c r="G140" s="40"/>
    </row>
    <row r="141" spans="1:7" ht="15.75" x14ac:dyDescent="0.25">
      <c r="A141" s="32" t="s">
        <v>247</v>
      </c>
      <c r="B141" s="31" t="s">
        <v>248</v>
      </c>
      <c r="C141" s="50" t="s">
        <v>66</v>
      </c>
      <c r="D141" s="35">
        <v>50</v>
      </c>
      <c r="E141" s="34">
        <f t="shared" ref="E141:E148" si="7">D141/1.95583</f>
        <v>25.564594059810926</v>
      </c>
      <c r="F141" s="40"/>
      <c r="G141" s="40"/>
    </row>
    <row r="142" spans="1:7" ht="15.75" x14ac:dyDescent="0.25">
      <c r="A142" s="32" t="s">
        <v>249</v>
      </c>
      <c r="B142" s="31" t="s">
        <v>250</v>
      </c>
      <c r="C142" s="50" t="s">
        <v>66</v>
      </c>
      <c r="D142" s="35">
        <v>30</v>
      </c>
      <c r="E142" s="34">
        <f t="shared" si="7"/>
        <v>15.338756435886555</v>
      </c>
      <c r="F142" s="40"/>
      <c r="G142" s="40"/>
    </row>
    <row r="143" spans="1:7" ht="15.75" x14ac:dyDescent="0.25">
      <c r="A143" s="32" t="s">
        <v>251</v>
      </c>
      <c r="B143" s="31" t="s">
        <v>252</v>
      </c>
      <c r="C143" s="50" t="s">
        <v>66</v>
      </c>
      <c r="D143" s="35">
        <v>30</v>
      </c>
      <c r="E143" s="34">
        <f t="shared" si="7"/>
        <v>15.338756435886555</v>
      </c>
      <c r="F143" s="40"/>
      <c r="G143" s="40"/>
    </row>
    <row r="144" spans="1:7" ht="15.75" x14ac:dyDescent="0.25">
      <c r="A144" s="32" t="s">
        <v>253</v>
      </c>
      <c r="B144" s="31" t="s">
        <v>254</v>
      </c>
      <c r="C144" s="50" t="s">
        <v>66</v>
      </c>
      <c r="D144" s="35">
        <v>50</v>
      </c>
      <c r="E144" s="34">
        <f t="shared" si="7"/>
        <v>25.564594059810926</v>
      </c>
      <c r="F144" s="40"/>
      <c r="G144" s="40"/>
    </row>
    <row r="145" spans="1:7" ht="15.75" x14ac:dyDescent="0.25">
      <c r="A145" s="32" t="s">
        <v>255</v>
      </c>
      <c r="B145" s="31" t="s">
        <v>256</v>
      </c>
      <c r="C145" s="50" t="s">
        <v>66</v>
      </c>
      <c r="D145" s="35">
        <v>20</v>
      </c>
      <c r="E145" s="34">
        <f t="shared" si="7"/>
        <v>10.22583762392437</v>
      </c>
      <c r="F145" s="40"/>
      <c r="G145" s="40"/>
    </row>
    <row r="146" spans="1:7" ht="15.75" x14ac:dyDescent="0.25">
      <c r="A146" s="32" t="s">
        <v>257</v>
      </c>
      <c r="B146" s="31" t="s">
        <v>132</v>
      </c>
      <c r="C146" s="50" t="s">
        <v>66</v>
      </c>
      <c r="D146" s="35">
        <v>20</v>
      </c>
      <c r="E146" s="34">
        <f t="shared" si="7"/>
        <v>10.22583762392437</v>
      </c>
      <c r="F146" s="40"/>
      <c r="G146" s="40"/>
    </row>
    <row r="147" spans="1:7" ht="15.75" x14ac:dyDescent="0.25">
      <c r="A147" s="32" t="s">
        <v>258</v>
      </c>
      <c r="B147" s="31" t="s">
        <v>136</v>
      </c>
      <c r="C147" s="50" t="s">
        <v>66</v>
      </c>
      <c r="D147" s="35">
        <v>30</v>
      </c>
      <c r="E147" s="34">
        <f t="shared" si="7"/>
        <v>15.338756435886555</v>
      </c>
      <c r="F147" s="40"/>
      <c r="G147" s="40"/>
    </row>
    <row r="148" spans="1:7" ht="15.75" x14ac:dyDescent="0.25">
      <c r="A148" s="32" t="s">
        <v>259</v>
      </c>
      <c r="B148" s="31" t="s">
        <v>140</v>
      </c>
      <c r="C148" s="50" t="s">
        <v>66</v>
      </c>
      <c r="D148" s="35">
        <v>50</v>
      </c>
      <c r="E148" s="34">
        <f t="shared" si="7"/>
        <v>25.564594059810926</v>
      </c>
      <c r="F148" s="40"/>
      <c r="G148" s="40"/>
    </row>
    <row r="149" spans="1:7" ht="38.25" customHeight="1" x14ac:dyDescent="0.25">
      <c r="A149" s="78" t="s">
        <v>260</v>
      </c>
      <c r="B149" s="79"/>
      <c r="C149" s="45"/>
      <c r="D149" s="45"/>
      <c r="E149" s="47"/>
      <c r="F149" s="40"/>
      <c r="G149" s="40"/>
    </row>
    <row r="150" spans="1:7" ht="15.75" x14ac:dyDescent="0.25">
      <c r="A150" s="32" t="s">
        <v>261</v>
      </c>
      <c r="B150" s="31" t="s">
        <v>262</v>
      </c>
      <c r="C150" s="50" t="s">
        <v>66</v>
      </c>
      <c r="D150" s="35">
        <v>60</v>
      </c>
      <c r="E150" s="34">
        <f t="shared" ref="E150:E180" si="8">D150/1.95583</f>
        <v>30.677512871773111</v>
      </c>
      <c r="F150" s="40"/>
      <c r="G150" s="40"/>
    </row>
    <row r="151" spans="1:7" ht="15.75" x14ac:dyDescent="0.25">
      <c r="A151" s="32" t="s">
        <v>263</v>
      </c>
      <c r="B151" s="31" t="s">
        <v>264</v>
      </c>
      <c r="C151" s="50" t="s">
        <v>66</v>
      </c>
      <c r="D151" s="35">
        <v>30</v>
      </c>
      <c r="E151" s="34">
        <f t="shared" si="8"/>
        <v>15.338756435886555</v>
      </c>
      <c r="F151" s="40"/>
      <c r="G151" s="40"/>
    </row>
    <row r="152" spans="1:7" ht="15.75" x14ac:dyDescent="0.25">
      <c r="A152" s="32" t="s">
        <v>265</v>
      </c>
      <c r="B152" s="31" t="s">
        <v>266</v>
      </c>
      <c r="C152" s="50" t="s">
        <v>66</v>
      </c>
      <c r="D152" s="35">
        <v>26</v>
      </c>
      <c r="E152" s="34">
        <f t="shared" si="8"/>
        <v>13.293588911101681</v>
      </c>
      <c r="F152" s="40"/>
      <c r="G152" s="40"/>
    </row>
    <row r="153" spans="1:7" ht="15.75" x14ac:dyDescent="0.25">
      <c r="A153" s="32" t="s">
        <v>267</v>
      </c>
      <c r="B153" s="31" t="s">
        <v>268</v>
      </c>
      <c r="C153" s="50" t="s">
        <v>66</v>
      </c>
      <c r="D153" s="35">
        <v>8</v>
      </c>
      <c r="E153" s="34">
        <f t="shared" si="8"/>
        <v>4.0903350495697479</v>
      </c>
      <c r="F153" s="40"/>
      <c r="G153" s="40"/>
    </row>
    <row r="154" spans="1:7" ht="15.75" x14ac:dyDescent="0.25">
      <c r="A154" s="32" t="s">
        <v>269</v>
      </c>
      <c r="B154" s="31" t="s">
        <v>270</v>
      </c>
      <c r="C154" s="50" t="s">
        <v>66</v>
      </c>
      <c r="D154" s="35">
        <v>8</v>
      </c>
      <c r="E154" s="34">
        <f t="shared" si="8"/>
        <v>4.0903350495697479</v>
      </c>
      <c r="F154" s="40"/>
      <c r="G154" s="40"/>
    </row>
    <row r="155" spans="1:7" ht="15.75" x14ac:dyDescent="0.25">
      <c r="A155" s="32" t="s">
        <v>271</v>
      </c>
      <c r="B155" s="31" t="s">
        <v>272</v>
      </c>
      <c r="C155" s="50" t="s">
        <v>66</v>
      </c>
      <c r="D155" s="35">
        <v>8</v>
      </c>
      <c r="E155" s="34">
        <f t="shared" si="8"/>
        <v>4.0903350495697479</v>
      </c>
      <c r="F155" s="40"/>
      <c r="G155" s="40"/>
    </row>
    <row r="156" spans="1:7" ht="15.75" x14ac:dyDescent="0.25">
      <c r="A156" s="32" t="s">
        <v>273</v>
      </c>
      <c r="B156" s="31" t="s">
        <v>274</v>
      </c>
      <c r="C156" s="50" t="s">
        <v>66</v>
      </c>
      <c r="D156" s="35">
        <v>8</v>
      </c>
      <c r="E156" s="34">
        <f t="shared" si="8"/>
        <v>4.0903350495697479</v>
      </c>
      <c r="F156" s="40"/>
      <c r="G156" s="40"/>
    </row>
    <row r="157" spans="1:7" ht="15.75" x14ac:dyDescent="0.25">
      <c r="A157" s="32" t="s">
        <v>275</v>
      </c>
      <c r="B157" s="31" t="s">
        <v>276</v>
      </c>
      <c r="C157" s="50" t="s">
        <v>66</v>
      </c>
      <c r="D157" s="35">
        <v>8</v>
      </c>
      <c r="E157" s="34">
        <f t="shared" si="8"/>
        <v>4.0903350495697479</v>
      </c>
      <c r="F157" s="40"/>
      <c r="G157" s="40"/>
    </row>
    <row r="158" spans="1:7" ht="15.75" x14ac:dyDescent="0.25">
      <c r="A158" s="32" t="s">
        <v>277</v>
      </c>
      <c r="B158" s="31" t="s">
        <v>278</v>
      </c>
      <c r="C158" s="50" t="s">
        <v>66</v>
      </c>
      <c r="D158" s="35">
        <v>8</v>
      </c>
      <c r="E158" s="34">
        <f t="shared" si="8"/>
        <v>4.0903350495697479</v>
      </c>
      <c r="F158" s="40"/>
      <c r="G158" s="40"/>
    </row>
    <row r="159" spans="1:7" ht="15.75" x14ac:dyDescent="0.25">
      <c r="A159" s="32" t="s">
        <v>279</v>
      </c>
      <c r="B159" s="31" t="s">
        <v>280</v>
      </c>
      <c r="C159" s="50" t="s">
        <v>66</v>
      </c>
      <c r="D159" s="35">
        <v>10</v>
      </c>
      <c r="E159" s="34">
        <f t="shared" si="8"/>
        <v>5.1129188119621851</v>
      </c>
      <c r="F159" s="40"/>
      <c r="G159" s="40"/>
    </row>
    <row r="160" spans="1:7" ht="15.75" x14ac:dyDescent="0.25">
      <c r="A160" s="32" t="s">
        <v>281</v>
      </c>
      <c r="B160" s="31" t="s">
        <v>282</v>
      </c>
      <c r="C160" s="50" t="s">
        <v>66</v>
      </c>
      <c r="D160" s="35">
        <v>8</v>
      </c>
      <c r="E160" s="34">
        <f t="shared" si="8"/>
        <v>4.0903350495697479</v>
      </c>
      <c r="F160" s="40"/>
      <c r="G160" s="40"/>
    </row>
    <row r="161" spans="1:7" ht="15.75" x14ac:dyDescent="0.25">
      <c r="A161" s="32" t="s">
        <v>283</v>
      </c>
      <c r="B161" s="31" t="s">
        <v>284</v>
      </c>
      <c r="C161" s="50" t="s">
        <v>66</v>
      </c>
      <c r="D161" s="35">
        <v>8</v>
      </c>
      <c r="E161" s="34">
        <f t="shared" si="8"/>
        <v>4.0903350495697479</v>
      </c>
      <c r="F161" s="40"/>
      <c r="G161" s="40"/>
    </row>
    <row r="162" spans="1:7" ht="15.75" x14ac:dyDescent="0.25">
      <c r="A162" s="32" t="s">
        <v>285</v>
      </c>
      <c r="B162" s="31" t="s">
        <v>286</v>
      </c>
      <c r="C162" s="50" t="s">
        <v>66</v>
      </c>
      <c r="D162" s="35">
        <v>8</v>
      </c>
      <c r="E162" s="34">
        <f t="shared" si="8"/>
        <v>4.0903350495697479</v>
      </c>
      <c r="F162" s="40"/>
      <c r="G162" s="40"/>
    </row>
    <row r="163" spans="1:7" ht="15.75" x14ac:dyDescent="0.25">
      <c r="A163" s="32" t="s">
        <v>287</v>
      </c>
      <c r="B163" s="31" t="s">
        <v>288</v>
      </c>
      <c r="C163" s="50" t="s">
        <v>66</v>
      </c>
      <c r="D163" s="35">
        <v>8</v>
      </c>
      <c r="E163" s="34">
        <f t="shared" si="8"/>
        <v>4.0903350495697479</v>
      </c>
      <c r="F163" s="40"/>
      <c r="G163" s="40"/>
    </row>
    <row r="164" spans="1:7" ht="15.75" x14ac:dyDescent="0.25">
      <c r="A164" s="32" t="s">
        <v>289</v>
      </c>
      <c r="B164" s="31" t="s">
        <v>290</v>
      </c>
      <c r="C164" s="50" t="s">
        <v>66</v>
      </c>
      <c r="D164" s="35">
        <v>10</v>
      </c>
      <c r="E164" s="34">
        <f t="shared" si="8"/>
        <v>5.1129188119621851</v>
      </c>
      <c r="F164" s="40"/>
      <c r="G164" s="40"/>
    </row>
    <row r="165" spans="1:7" ht="15.75" x14ac:dyDescent="0.25">
      <c r="A165" s="32" t="s">
        <v>291</v>
      </c>
      <c r="B165" s="31" t="s">
        <v>292</v>
      </c>
      <c r="C165" s="50" t="s">
        <v>66</v>
      </c>
      <c r="D165" s="35">
        <v>8</v>
      </c>
      <c r="E165" s="34">
        <f t="shared" si="8"/>
        <v>4.0903350495697479</v>
      </c>
      <c r="F165" s="40"/>
      <c r="G165" s="40"/>
    </row>
    <row r="166" spans="1:7" ht="15.75" x14ac:dyDescent="0.25">
      <c r="A166" s="32" t="s">
        <v>293</v>
      </c>
      <c r="B166" s="31" t="s">
        <v>294</v>
      </c>
      <c r="C166" s="50" t="s">
        <v>66</v>
      </c>
      <c r="D166" s="35">
        <v>8</v>
      </c>
      <c r="E166" s="34">
        <f t="shared" si="8"/>
        <v>4.0903350495697479</v>
      </c>
      <c r="F166" s="40"/>
      <c r="G166" s="40"/>
    </row>
    <row r="167" spans="1:7" ht="15.75" x14ac:dyDescent="0.25">
      <c r="A167" s="32" t="s">
        <v>295</v>
      </c>
      <c r="B167" s="31" t="s">
        <v>296</v>
      </c>
      <c r="C167" s="50" t="s">
        <v>66</v>
      </c>
      <c r="D167" s="35">
        <v>8</v>
      </c>
      <c r="E167" s="34">
        <f t="shared" si="8"/>
        <v>4.0903350495697479</v>
      </c>
      <c r="F167" s="40"/>
      <c r="G167" s="40"/>
    </row>
    <row r="168" spans="1:7" ht="15.75" x14ac:dyDescent="0.25">
      <c r="A168" s="32" t="s">
        <v>297</v>
      </c>
      <c r="B168" s="31" t="s">
        <v>298</v>
      </c>
      <c r="C168" s="50" t="s">
        <v>66</v>
      </c>
      <c r="D168" s="35">
        <v>8</v>
      </c>
      <c r="E168" s="34">
        <f t="shared" si="8"/>
        <v>4.0903350495697479</v>
      </c>
      <c r="F168" s="40"/>
      <c r="G168" s="40"/>
    </row>
    <row r="169" spans="1:7" ht="15.75" x14ac:dyDescent="0.25">
      <c r="A169" s="32" t="s">
        <v>299</v>
      </c>
      <c r="B169" s="31" t="s">
        <v>300</v>
      </c>
      <c r="C169" s="50" t="s">
        <v>66</v>
      </c>
      <c r="D169" s="35">
        <v>10</v>
      </c>
      <c r="E169" s="34">
        <f t="shared" si="8"/>
        <v>5.1129188119621851</v>
      </c>
      <c r="F169" s="40"/>
      <c r="G169" s="40"/>
    </row>
    <row r="170" spans="1:7" ht="15.75" x14ac:dyDescent="0.25">
      <c r="A170" s="32" t="s">
        <v>301</v>
      </c>
      <c r="B170" s="31" t="s">
        <v>302</v>
      </c>
      <c r="C170" s="50" t="s">
        <v>66</v>
      </c>
      <c r="D170" s="35">
        <v>8</v>
      </c>
      <c r="E170" s="34">
        <f t="shared" si="8"/>
        <v>4.0903350495697479</v>
      </c>
      <c r="F170" s="40"/>
      <c r="G170" s="40"/>
    </row>
    <row r="171" spans="1:7" ht="15.75" x14ac:dyDescent="0.25">
      <c r="A171" s="32" t="s">
        <v>303</v>
      </c>
      <c r="B171" s="31" t="s">
        <v>304</v>
      </c>
      <c r="C171" s="50" t="s">
        <v>66</v>
      </c>
      <c r="D171" s="35">
        <v>8</v>
      </c>
      <c r="E171" s="34">
        <f t="shared" si="8"/>
        <v>4.0903350495697479</v>
      </c>
      <c r="F171" s="40"/>
      <c r="G171" s="40"/>
    </row>
    <row r="172" spans="1:7" ht="15.75" x14ac:dyDescent="0.25">
      <c r="A172" s="32" t="s">
        <v>305</v>
      </c>
      <c r="B172" s="31" t="s">
        <v>306</v>
      </c>
      <c r="C172" s="50" t="s">
        <v>66</v>
      </c>
      <c r="D172" s="35">
        <v>15</v>
      </c>
      <c r="E172" s="34">
        <f t="shared" si="8"/>
        <v>7.6693782179432777</v>
      </c>
      <c r="F172" s="40"/>
      <c r="G172" s="40"/>
    </row>
    <row r="173" spans="1:7" ht="15.75" x14ac:dyDescent="0.25">
      <c r="A173" s="32" t="s">
        <v>307</v>
      </c>
      <c r="B173" s="31" t="s">
        <v>308</v>
      </c>
      <c r="C173" s="50" t="s">
        <v>66</v>
      </c>
      <c r="D173" s="35">
        <v>25</v>
      </c>
      <c r="E173" s="34">
        <f t="shared" si="8"/>
        <v>12.782297029905463</v>
      </c>
      <c r="F173" s="40"/>
      <c r="G173" s="40"/>
    </row>
    <row r="174" spans="1:7" ht="15.75" x14ac:dyDescent="0.25">
      <c r="A174" s="32" t="s">
        <v>309</v>
      </c>
      <c r="B174" s="31" t="s">
        <v>310</v>
      </c>
      <c r="C174" s="50" t="s">
        <v>66</v>
      </c>
      <c r="D174" s="35">
        <v>8</v>
      </c>
      <c r="E174" s="34">
        <f t="shared" si="8"/>
        <v>4.0903350495697479</v>
      </c>
      <c r="F174" s="40"/>
      <c r="G174" s="40"/>
    </row>
    <row r="175" spans="1:7" ht="15.75" x14ac:dyDescent="0.25">
      <c r="A175" s="32" t="s">
        <v>311</v>
      </c>
      <c r="B175" s="31" t="s">
        <v>312</v>
      </c>
      <c r="C175" s="50" t="s">
        <v>66</v>
      </c>
      <c r="D175" s="35">
        <v>10</v>
      </c>
      <c r="E175" s="34">
        <f t="shared" si="8"/>
        <v>5.1129188119621851</v>
      </c>
      <c r="F175" s="40"/>
      <c r="G175" s="40"/>
    </row>
    <row r="176" spans="1:7" ht="15.75" x14ac:dyDescent="0.25">
      <c r="A176" s="32" t="s">
        <v>313</v>
      </c>
      <c r="B176" s="31" t="s">
        <v>314</v>
      </c>
      <c r="C176" s="50" t="s">
        <v>66</v>
      </c>
      <c r="D176" s="35">
        <v>210</v>
      </c>
      <c r="E176" s="34">
        <f t="shared" si="8"/>
        <v>107.37129505120589</v>
      </c>
      <c r="F176" s="40"/>
      <c r="G176" s="40"/>
    </row>
    <row r="177" spans="1:7" ht="15.75" x14ac:dyDescent="0.25">
      <c r="A177" s="32" t="s">
        <v>315</v>
      </c>
      <c r="B177" s="31" t="s">
        <v>316</v>
      </c>
      <c r="C177" s="50" t="s">
        <v>66</v>
      </c>
      <c r="D177" s="35">
        <v>110</v>
      </c>
      <c r="E177" s="34">
        <f t="shared" si="8"/>
        <v>56.242106931584033</v>
      </c>
      <c r="F177" s="40"/>
      <c r="G177" s="40"/>
    </row>
    <row r="178" spans="1:7" ht="15.75" x14ac:dyDescent="0.25">
      <c r="A178" s="32" t="s">
        <v>317</v>
      </c>
      <c r="B178" s="31" t="s">
        <v>318</v>
      </c>
      <c r="C178" s="50" t="s">
        <v>66</v>
      </c>
      <c r="D178" s="35">
        <v>80</v>
      </c>
      <c r="E178" s="34">
        <f t="shared" si="8"/>
        <v>40.903350495697481</v>
      </c>
      <c r="F178" s="40"/>
      <c r="G178" s="40"/>
    </row>
    <row r="179" spans="1:7" ht="15.75" x14ac:dyDescent="0.25">
      <c r="A179" s="32" t="s">
        <v>319</v>
      </c>
      <c r="B179" s="31" t="s">
        <v>320</v>
      </c>
      <c r="C179" s="50" t="s">
        <v>66</v>
      </c>
      <c r="D179" s="35">
        <v>15</v>
      </c>
      <c r="E179" s="34">
        <f t="shared" si="8"/>
        <v>7.6693782179432777</v>
      </c>
      <c r="F179" s="40"/>
      <c r="G179" s="40"/>
    </row>
    <row r="180" spans="1:7" ht="15.75" x14ac:dyDescent="0.25">
      <c r="A180" s="32" t="s">
        <v>321</v>
      </c>
      <c r="B180" s="31" t="s">
        <v>322</v>
      </c>
      <c r="C180" s="50" t="s">
        <v>66</v>
      </c>
      <c r="D180" s="35">
        <v>25</v>
      </c>
      <c r="E180" s="34">
        <f t="shared" si="8"/>
        <v>12.782297029905463</v>
      </c>
      <c r="F180" s="40"/>
      <c r="G180" s="40"/>
    </row>
    <row r="181" spans="1:7" ht="39" customHeight="1" x14ac:dyDescent="0.25">
      <c r="A181" s="78" t="s">
        <v>323</v>
      </c>
      <c r="B181" s="79"/>
      <c r="C181" s="45"/>
      <c r="D181" s="45"/>
      <c r="E181" s="47"/>
      <c r="F181" s="40"/>
      <c r="G181" s="40"/>
    </row>
    <row r="182" spans="1:7" ht="30" customHeight="1" x14ac:dyDescent="0.25">
      <c r="A182" s="80" t="s">
        <v>324</v>
      </c>
      <c r="B182" s="84"/>
      <c r="C182" s="51"/>
      <c r="D182" s="51"/>
      <c r="E182" s="47"/>
      <c r="F182" s="40"/>
      <c r="G182" s="40"/>
    </row>
    <row r="183" spans="1:7" ht="15.75" x14ac:dyDescent="0.25">
      <c r="A183" s="32" t="s">
        <v>325</v>
      </c>
      <c r="B183" s="31" t="s">
        <v>326</v>
      </c>
      <c r="C183" s="50" t="s">
        <v>66</v>
      </c>
      <c r="D183" s="35">
        <v>35</v>
      </c>
      <c r="E183" s="34">
        <f t="shared" ref="E183:E188" si="9">D183/1.95583</f>
        <v>17.895215841867646</v>
      </c>
      <c r="F183" s="40"/>
      <c r="G183" s="40"/>
    </row>
    <row r="184" spans="1:7" ht="15.75" x14ac:dyDescent="0.25">
      <c r="A184" s="32" t="s">
        <v>327</v>
      </c>
      <c r="B184" s="31" t="s">
        <v>328</v>
      </c>
      <c r="C184" s="50" t="s">
        <v>66</v>
      </c>
      <c r="D184" s="35">
        <v>50</v>
      </c>
      <c r="E184" s="34">
        <f t="shared" si="9"/>
        <v>25.564594059810926</v>
      </c>
      <c r="F184" s="40"/>
      <c r="G184" s="40"/>
    </row>
    <row r="185" spans="1:7" ht="15.75" x14ac:dyDescent="0.25">
      <c r="A185" s="32" t="s">
        <v>329</v>
      </c>
      <c r="B185" s="31" t="s">
        <v>330</v>
      </c>
      <c r="C185" s="50" t="s">
        <v>66</v>
      </c>
      <c r="D185" s="35">
        <v>50</v>
      </c>
      <c r="E185" s="34">
        <f t="shared" si="9"/>
        <v>25.564594059810926</v>
      </c>
      <c r="F185" s="40"/>
      <c r="G185" s="40"/>
    </row>
    <row r="186" spans="1:7" ht="15.75" x14ac:dyDescent="0.25">
      <c r="A186" s="32" t="s">
        <v>331</v>
      </c>
      <c r="B186" s="31" t="s">
        <v>332</v>
      </c>
      <c r="C186" s="50" t="s">
        <v>66</v>
      </c>
      <c r="D186" s="35">
        <v>50</v>
      </c>
      <c r="E186" s="34">
        <f t="shared" si="9"/>
        <v>25.564594059810926</v>
      </c>
      <c r="F186" s="40"/>
      <c r="G186" s="40"/>
    </row>
    <row r="187" spans="1:7" ht="15.75" x14ac:dyDescent="0.25">
      <c r="A187" s="32" t="s">
        <v>333</v>
      </c>
      <c r="B187" s="31" t="s">
        <v>334</v>
      </c>
      <c r="C187" s="50" t="s">
        <v>66</v>
      </c>
      <c r="D187" s="35">
        <v>50</v>
      </c>
      <c r="E187" s="34">
        <f t="shared" si="9"/>
        <v>25.564594059810926</v>
      </c>
      <c r="F187" s="40"/>
      <c r="G187" s="40"/>
    </row>
    <row r="188" spans="1:7" ht="15.75" x14ac:dyDescent="0.25">
      <c r="A188" s="32" t="s">
        <v>335</v>
      </c>
      <c r="B188" s="31" t="s">
        <v>336</v>
      </c>
      <c r="C188" s="50" t="s">
        <v>66</v>
      </c>
      <c r="D188" s="35">
        <v>40</v>
      </c>
      <c r="E188" s="34">
        <f t="shared" si="9"/>
        <v>20.45167524784874</v>
      </c>
      <c r="F188" s="40"/>
      <c r="G188" s="40"/>
    </row>
    <row r="189" spans="1:7" ht="15.75" x14ac:dyDescent="0.25">
      <c r="A189" s="80" t="s">
        <v>337</v>
      </c>
      <c r="B189" s="84"/>
      <c r="C189" s="51"/>
      <c r="D189" s="51"/>
      <c r="E189" s="47"/>
      <c r="F189" s="40"/>
      <c r="G189" s="40"/>
    </row>
    <row r="190" spans="1:7" ht="15.75" x14ac:dyDescent="0.25">
      <c r="A190" s="32" t="s">
        <v>338</v>
      </c>
      <c r="B190" s="31" t="s">
        <v>326</v>
      </c>
      <c r="C190" s="50" t="s">
        <v>66</v>
      </c>
      <c r="D190" s="35">
        <v>40</v>
      </c>
      <c r="E190" s="34">
        <f>D190/1.95583</f>
        <v>20.45167524784874</v>
      </c>
      <c r="F190" s="40"/>
      <c r="G190" s="40"/>
    </row>
    <row r="191" spans="1:7" ht="15.75" x14ac:dyDescent="0.25">
      <c r="A191" s="32" t="s">
        <v>339</v>
      </c>
      <c r="B191" s="31" t="s">
        <v>328</v>
      </c>
      <c r="C191" s="50" t="s">
        <v>66</v>
      </c>
      <c r="D191" s="35">
        <v>60</v>
      </c>
      <c r="E191" s="34">
        <f>D191/1.95583</f>
        <v>30.677512871773111</v>
      </c>
      <c r="F191" s="40"/>
      <c r="G191" s="40"/>
    </row>
    <row r="192" spans="1:7" ht="15.75" x14ac:dyDescent="0.25">
      <c r="A192" s="80" t="s">
        <v>340</v>
      </c>
      <c r="B192" s="81"/>
      <c r="C192" s="51"/>
      <c r="D192" s="51"/>
      <c r="E192" s="47"/>
      <c r="F192" s="40"/>
      <c r="G192" s="40"/>
    </row>
    <row r="193" spans="1:7" ht="15.75" x14ac:dyDescent="0.25">
      <c r="A193" s="32" t="s">
        <v>341</v>
      </c>
      <c r="B193" s="31" t="s">
        <v>326</v>
      </c>
      <c r="C193" s="50" t="s">
        <v>66</v>
      </c>
      <c r="D193" s="35">
        <v>40</v>
      </c>
      <c r="E193" s="34">
        <f>D193/1.95583</f>
        <v>20.45167524784874</v>
      </c>
      <c r="F193" s="40"/>
      <c r="G193" s="40"/>
    </row>
    <row r="194" spans="1:7" ht="15.75" x14ac:dyDescent="0.25">
      <c r="A194" s="32" t="s">
        <v>342</v>
      </c>
      <c r="B194" s="31" t="s">
        <v>328</v>
      </c>
      <c r="C194" s="50" t="s">
        <v>66</v>
      </c>
      <c r="D194" s="35">
        <v>60</v>
      </c>
      <c r="E194" s="34">
        <f>D194/1.95583</f>
        <v>30.677512871773111</v>
      </c>
      <c r="F194" s="40"/>
      <c r="G194" s="40"/>
    </row>
    <row r="195" spans="1:7" ht="15.75" x14ac:dyDescent="0.25">
      <c r="A195" s="32" t="s">
        <v>343</v>
      </c>
      <c r="B195" s="31" t="s">
        <v>344</v>
      </c>
      <c r="C195" s="50" t="s">
        <v>66</v>
      </c>
      <c r="D195" s="35">
        <v>10</v>
      </c>
      <c r="E195" s="34">
        <f>D195/1.95583</f>
        <v>5.1129188119621851</v>
      </c>
      <c r="F195" s="40"/>
      <c r="G195" s="40"/>
    </row>
    <row r="196" spans="1:7" ht="15.75" x14ac:dyDescent="0.25">
      <c r="A196" s="82" t="s">
        <v>345</v>
      </c>
      <c r="B196" s="83"/>
      <c r="C196" s="52"/>
      <c r="D196" s="52"/>
      <c r="E196" s="47"/>
      <c r="F196" s="40"/>
      <c r="G196" s="40"/>
    </row>
    <row r="197" spans="1:7" ht="15.75" x14ac:dyDescent="0.25">
      <c r="A197" s="32" t="s">
        <v>346</v>
      </c>
      <c r="B197" s="31" t="s">
        <v>347</v>
      </c>
      <c r="C197" s="50" t="s">
        <v>66</v>
      </c>
      <c r="D197" s="35">
        <v>50</v>
      </c>
      <c r="E197" s="34">
        <f>D197/1.95583</f>
        <v>25.564594059810926</v>
      </c>
      <c r="F197" s="40"/>
      <c r="G197" s="40"/>
    </row>
    <row r="198" spans="1:7" ht="15.75" x14ac:dyDescent="0.25">
      <c r="A198" s="32" t="s">
        <v>348</v>
      </c>
      <c r="B198" s="31" t="s">
        <v>349</v>
      </c>
      <c r="C198" s="50" t="s">
        <v>66</v>
      </c>
      <c r="D198" s="35">
        <v>90</v>
      </c>
      <c r="E198" s="34">
        <f>D198/1.95583</f>
        <v>46.016269307659663</v>
      </c>
      <c r="F198" s="40"/>
      <c r="G198" s="40"/>
    </row>
    <row r="199" spans="1:7" ht="15.75" x14ac:dyDescent="0.25">
      <c r="A199" s="32" t="s">
        <v>350</v>
      </c>
      <c r="B199" s="31" t="s">
        <v>351</v>
      </c>
      <c r="C199" s="50" t="s">
        <v>66</v>
      </c>
      <c r="D199" s="35">
        <v>50</v>
      </c>
      <c r="E199" s="34">
        <f>D199/1.95583</f>
        <v>25.564594059810926</v>
      </c>
      <c r="F199" s="40"/>
      <c r="G199" s="40"/>
    </row>
    <row r="200" spans="1:7" ht="33.75" customHeight="1" x14ac:dyDescent="0.25">
      <c r="A200" s="78" t="s">
        <v>352</v>
      </c>
      <c r="B200" s="79"/>
      <c r="C200" s="45"/>
      <c r="D200" s="45"/>
      <c r="E200" s="47"/>
      <c r="F200" s="40"/>
      <c r="G200" s="40"/>
    </row>
    <row r="201" spans="1:7" ht="15.75" x14ac:dyDescent="0.25">
      <c r="A201" s="32" t="s">
        <v>357</v>
      </c>
      <c r="B201" s="53" t="s">
        <v>354</v>
      </c>
      <c r="C201" s="50" t="s">
        <v>66</v>
      </c>
      <c r="D201" s="35">
        <v>195</v>
      </c>
      <c r="E201" s="34">
        <f t="shared" ref="E201:E202" si="10">D201/1.95583</f>
        <v>99.701916833262601</v>
      </c>
      <c r="F201" s="40"/>
      <c r="G201" s="40"/>
    </row>
    <row r="202" spans="1:7" ht="15.75" x14ac:dyDescent="0.25">
      <c r="A202" s="32" t="s">
        <v>353</v>
      </c>
      <c r="B202" s="53" t="s">
        <v>356</v>
      </c>
      <c r="C202" s="50" t="s">
        <v>66</v>
      </c>
      <c r="D202" s="35">
        <v>195</v>
      </c>
      <c r="E202" s="34">
        <f t="shared" si="10"/>
        <v>99.701916833262601</v>
      </c>
      <c r="F202" s="40"/>
      <c r="G202" s="40"/>
    </row>
    <row r="203" spans="1:7" ht="33.75" customHeight="1" x14ac:dyDescent="0.25">
      <c r="A203" s="78" t="s">
        <v>358</v>
      </c>
      <c r="B203" s="79"/>
      <c r="C203" s="45"/>
      <c r="D203" s="45"/>
      <c r="E203" s="47"/>
      <c r="F203" s="40"/>
      <c r="G203" s="40"/>
    </row>
    <row r="204" spans="1:7" ht="15.75" x14ac:dyDescent="0.25">
      <c r="A204" s="32" t="s">
        <v>355</v>
      </c>
      <c r="B204" s="31" t="s">
        <v>360</v>
      </c>
      <c r="C204" s="50" t="s">
        <v>66</v>
      </c>
      <c r="D204" s="35">
        <v>6</v>
      </c>
      <c r="E204" s="34">
        <f t="shared" ref="E204:E267" si="11">D204/1.95583</f>
        <v>3.0677512871773112</v>
      </c>
      <c r="F204" s="40"/>
      <c r="G204" s="40"/>
    </row>
    <row r="205" spans="1:7" ht="15.75" x14ac:dyDescent="0.25">
      <c r="A205" s="32" t="s">
        <v>359</v>
      </c>
      <c r="B205" s="31" t="s">
        <v>362</v>
      </c>
      <c r="C205" s="50" t="s">
        <v>66</v>
      </c>
      <c r="D205" s="35">
        <v>8</v>
      </c>
      <c r="E205" s="34">
        <f t="shared" si="11"/>
        <v>4.0903350495697479</v>
      </c>
      <c r="F205" s="40"/>
      <c r="G205" s="40"/>
    </row>
    <row r="206" spans="1:7" ht="15.75" x14ac:dyDescent="0.25">
      <c r="A206" s="32" t="s">
        <v>361</v>
      </c>
      <c r="B206" s="31" t="s">
        <v>364</v>
      </c>
      <c r="C206" s="50" t="s">
        <v>66</v>
      </c>
      <c r="D206" s="35">
        <v>5</v>
      </c>
      <c r="E206" s="34">
        <f t="shared" si="11"/>
        <v>2.5564594059810926</v>
      </c>
      <c r="F206" s="40"/>
      <c r="G206" s="40"/>
    </row>
    <row r="207" spans="1:7" ht="15.75" x14ac:dyDescent="0.25">
      <c r="A207" s="32" t="s">
        <v>363</v>
      </c>
      <c r="B207" s="31" t="s">
        <v>366</v>
      </c>
      <c r="C207" s="50" t="s">
        <v>66</v>
      </c>
      <c r="D207" s="35">
        <v>3</v>
      </c>
      <c r="E207" s="34">
        <f t="shared" si="11"/>
        <v>1.5338756435886556</v>
      </c>
      <c r="F207" s="40"/>
      <c r="G207" s="40"/>
    </row>
    <row r="208" spans="1:7" ht="15.75" x14ac:dyDescent="0.25">
      <c r="A208" s="32" t="s">
        <v>365</v>
      </c>
      <c r="B208" s="31" t="s">
        <v>368</v>
      </c>
      <c r="C208" s="50" t="s">
        <v>66</v>
      </c>
      <c r="D208" s="35">
        <v>10</v>
      </c>
      <c r="E208" s="34">
        <f t="shared" si="11"/>
        <v>5.1129188119621851</v>
      </c>
      <c r="F208" s="40"/>
      <c r="G208" s="40"/>
    </row>
    <row r="209" spans="1:7" ht="31.5" x14ac:dyDescent="0.25">
      <c r="A209" s="32" t="s">
        <v>367</v>
      </c>
      <c r="B209" s="49" t="s">
        <v>370</v>
      </c>
      <c r="C209" s="50" t="s">
        <v>66</v>
      </c>
      <c r="D209" s="35">
        <v>32.5</v>
      </c>
      <c r="E209" s="34">
        <f t="shared" si="11"/>
        <v>16.616986138877103</v>
      </c>
      <c r="F209" s="40"/>
      <c r="G209" s="40"/>
    </row>
    <row r="210" spans="1:7" ht="15.75" x14ac:dyDescent="0.25">
      <c r="A210" s="32" t="s">
        <v>369</v>
      </c>
      <c r="B210" s="31" t="s">
        <v>372</v>
      </c>
      <c r="C210" s="50" t="s">
        <v>66</v>
      </c>
      <c r="D210" s="35">
        <v>9</v>
      </c>
      <c r="E210" s="34">
        <f t="shared" si="11"/>
        <v>4.6016269307659661</v>
      </c>
      <c r="F210" s="40"/>
      <c r="G210" s="40"/>
    </row>
    <row r="211" spans="1:7" ht="15.75" x14ac:dyDescent="0.25">
      <c r="A211" s="32" t="s">
        <v>371</v>
      </c>
      <c r="B211" s="31" t="s">
        <v>374</v>
      </c>
      <c r="C211" s="50" t="s">
        <v>66</v>
      </c>
      <c r="D211" s="35">
        <v>9</v>
      </c>
      <c r="E211" s="34">
        <f t="shared" si="11"/>
        <v>4.6016269307659661</v>
      </c>
      <c r="F211" s="40"/>
      <c r="G211" s="40"/>
    </row>
    <row r="212" spans="1:7" ht="15.75" x14ac:dyDescent="0.25">
      <c r="A212" s="32" t="s">
        <v>373</v>
      </c>
      <c r="B212" s="31" t="s">
        <v>376</v>
      </c>
      <c r="C212" s="50" t="s">
        <v>66</v>
      </c>
      <c r="D212" s="35">
        <v>12.5</v>
      </c>
      <c r="E212" s="34">
        <f t="shared" si="11"/>
        <v>6.3911485149527314</v>
      </c>
      <c r="F212" s="40"/>
      <c r="G212" s="40"/>
    </row>
    <row r="213" spans="1:7" ht="15.75" x14ac:dyDescent="0.25">
      <c r="A213" s="32" t="s">
        <v>375</v>
      </c>
      <c r="B213" s="31" t="s">
        <v>378</v>
      </c>
      <c r="C213" s="50" t="s">
        <v>66</v>
      </c>
      <c r="D213" s="35">
        <v>10.5</v>
      </c>
      <c r="E213" s="34">
        <f t="shared" si="11"/>
        <v>5.3685647525602942</v>
      </c>
      <c r="F213" s="40"/>
      <c r="G213" s="40"/>
    </row>
    <row r="214" spans="1:7" ht="15.75" x14ac:dyDescent="0.25">
      <c r="A214" s="32" t="s">
        <v>377</v>
      </c>
      <c r="B214" s="31" t="s">
        <v>380</v>
      </c>
      <c r="C214" s="50" t="s">
        <v>66</v>
      </c>
      <c r="D214" s="35">
        <v>10.5</v>
      </c>
      <c r="E214" s="34">
        <f t="shared" si="11"/>
        <v>5.3685647525602942</v>
      </c>
      <c r="F214" s="40"/>
      <c r="G214" s="40"/>
    </row>
    <row r="215" spans="1:7" ht="15.75" x14ac:dyDescent="0.25">
      <c r="A215" s="32" t="s">
        <v>379</v>
      </c>
      <c r="B215" s="31" t="s">
        <v>382</v>
      </c>
      <c r="C215" s="50" t="s">
        <v>66</v>
      </c>
      <c r="D215" s="35">
        <v>10.5</v>
      </c>
      <c r="E215" s="34">
        <f t="shared" si="11"/>
        <v>5.3685647525602942</v>
      </c>
      <c r="F215" s="40"/>
      <c r="G215" s="40"/>
    </row>
    <row r="216" spans="1:7" ht="15.75" x14ac:dyDescent="0.25">
      <c r="A216" s="32" t="s">
        <v>381</v>
      </c>
      <c r="B216" s="31" t="s">
        <v>384</v>
      </c>
      <c r="C216" s="50" t="s">
        <v>66</v>
      </c>
      <c r="D216" s="35">
        <v>7.5</v>
      </c>
      <c r="E216" s="34">
        <f t="shared" si="11"/>
        <v>3.8346891089716388</v>
      </c>
      <c r="F216" s="40"/>
      <c r="G216" s="40"/>
    </row>
    <row r="217" spans="1:7" ht="15.75" x14ac:dyDescent="0.25">
      <c r="A217" s="32" t="s">
        <v>383</v>
      </c>
      <c r="B217" s="31" t="s">
        <v>386</v>
      </c>
      <c r="C217" s="50" t="s">
        <v>66</v>
      </c>
      <c r="D217" s="35">
        <v>4</v>
      </c>
      <c r="E217" s="34">
        <f t="shared" si="11"/>
        <v>2.045167524784874</v>
      </c>
      <c r="F217" s="40"/>
      <c r="G217" s="40"/>
    </row>
    <row r="218" spans="1:7" ht="15.75" x14ac:dyDescent="0.25">
      <c r="A218" s="32" t="s">
        <v>385</v>
      </c>
      <c r="B218" s="31" t="s">
        <v>388</v>
      </c>
      <c r="C218" s="50" t="s">
        <v>66</v>
      </c>
      <c r="D218" s="35">
        <v>4</v>
      </c>
      <c r="E218" s="34">
        <f t="shared" si="11"/>
        <v>2.045167524784874</v>
      </c>
      <c r="F218" s="40"/>
      <c r="G218" s="40"/>
    </row>
    <row r="219" spans="1:7" ht="15.75" x14ac:dyDescent="0.25">
      <c r="A219" s="32" t="s">
        <v>387</v>
      </c>
      <c r="B219" s="31" t="s">
        <v>390</v>
      </c>
      <c r="C219" s="50" t="s">
        <v>66</v>
      </c>
      <c r="D219" s="35">
        <v>4</v>
      </c>
      <c r="E219" s="34">
        <f t="shared" si="11"/>
        <v>2.045167524784874</v>
      </c>
      <c r="F219" s="40"/>
      <c r="G219" s="40"/>
    </row>
    <row r="220" spans="1:7" ht="15.75" x14ac:dyDescent="0.25">
      <c r="A220" s="54" t="s">
        <v>389</v>
      </c>
      <c r="B220" s="31" t="s">
        <v>392</v>
      </c>
      <c r="C220" s="50" t="s">
        <v>66</v>
      </c>
      <c r="D220" s="35">
        <v>4</v>
      </c>
      <c r="E220" s="34">
        <f t="shared" si="11"/>
        <v>2.045167524784874</v>
      </c>
      <c r="F220" s="40"/>
      <c r="G220" s="40"/>
    </row>
    <row r="221" spans="1:7" ht="15.75" x14ac:dyDescent="0.25">
      <c r="A221" s="54" t="s">
        <v>391</v>
      </c>
      <c r="B221" s="31" t="s">
        <v>394</v>
      </c>
      <c r="C221" s="50" t="s">
        <v>66</v>
      </c>
      <c r="D221" s="35">
        <v>6</v>
      </c>
      <c r="E221" s="34">
        <f t="shared" si="11"/>
        <v>3.0677512871773112</v>
      </c>
      <c r="F221" s="40"/>
      <c r="G221" s="40"/>
    </row>
    <row r="222" spans="1:7" ht="15.75" x14ac:dyDescent="0.25">
      <c r="A222" s="54" t="s">
        <v>393</v>
      </c>
      <c r="B222" s="31" t="s">
        <v>396</v>
      </c>
      <c r="C222" s="50" t="s">
        <v>66</v>
      </c>
      <c r="D222" s="35">
        <v>4</v>
      </c>
      <c r="E222" s="34">
        <f t="shared" si="11"/>
        <v>2.045167524784874</v>
      </c>
      <c r="F222" s="40"/>
      <c r="G222" s="40"/>
    </row>
    <row r="223" spans="1:7" ht="15.75" x14ac:dyDescent="0.25">
      <c r="A223" s="54" t="s">
        <v>395</v>
      </c>
      <c r="B223" s="31" t="s">
        <v>398</v>
      </c>
      <c r="C223" s="50" t="s">
        <v>66</v>
      </c>
      <c r="D223" s="35">
        <v>3</v>
      </c>
      <c r="E223" s="34">
        <f t="shared" si="11"/>
        <v>1.5338756435886556</v>
      </c>
      <c r="F223" s="40"/>
      <c r="G223" s="40"/>
    </row>
    <row r="224" spans="1:7" ht="15.75" x14ac:dyDescent="0.25">
      <c r="A224" s="54" t="s">
        <v>397</v>
      </c>
      <c r="B224" s="31" t="s">
        <v>400</v>
      </c>
      <c r="C224" s="50" t="s">
        <v>66</v>
      </c>
      <c r="D224" s="35">
        <v>5.5</v>
      </c>
      <c r="E224" s="34">
        <f t="shared" si="11"/>
        <v>2.8121053465792016</v>
      </c>
      <c r="F224" s="40"/>
      <c r="G224" s="40"/>
    </row>
    <row r="225" spans="1:7" ht="15.75" x14ac:dyDescent="0.25">
      <c r="A225" s="54" t="s">
        <v>399</v>
      </c>
      <c r="B225" s="31" t="s">
        <v>402</v>
      </c>
      <c r="C225" s="50" t="s">
        <v>66</v>
      </c>
      <c r="D225" s="35">
        <v>5.5</v>
      </c>
      <c r="E225" s="34">
        <f t="shared" si="11"/>
        <v>2.8121053465792016</v>
      </c>
      <c r="F225" s="40"/>
      <c r="G225" s="40"/>
    </row>
    <row r="226" spans="1:7" ht="15.75" x14ac:dyDescent="0.25">
      <c r="A226" s="54" t="s">
        <v>401</v>
      </c>
      <c r="B226" s="31" t="s">
        <v>404</v>
      </c>
      <c r="C226" s="50" t="s">
        <v>66</v>
      </c>
      <c r="D226" s="35">
        <v>5.5</v>
      </c>
      <c r="E226" s="34">
        <f t="shared" si="11"/>
        <v>2.8121053465792016</v>
      </c>
      <c r="F226" s="40"/>
      <c r="G226" s="40"/>
    </row>
    <row r="227" spans="1:7" ht="15.75" x14ac:dyDescent="0.25">
      <c r="A227" s="54" t="s">
        <v>403</v>
      </c>
      <c r="B227" s="31" t="s">
        <v>406</v>
      </c>
      <c r="C227" s="50" t="s">
        <v>66</v>
      </c>
      <c r="D227" s="35">
        <v>7</v>
      </c>
      <c r="E227" s="34">
        <f t="shared" si="11"/>
        <v>3.5790431683735293</v>
      </c>
      <c r="F227" s="40"/>
      <c r="G227" s="40"/>
    </row>
    <row r="228" spans="1:7" ht="15.75" x14ac:dyDescent="0.25">
      <c r="A228" s="54" t="s">
        <v>405</v>
      </c>
      <c r="B228" s="31" t="s">
        <v>408</v>
      </c>
      <c r="C228" s="50" t="s">
        <v>66</v>
      </c>
      <c r="D228" s="35">
        <v>3</v>
      </c>
      <c r="E228" s="34">
        <f t="shared" si="11"/>
        <v>1.5338756435886556</v>
      </c>
      <c r="F228" s="40"/>
      <c r="G228" s="40"/>
    </row>
    <row r="229" spans="1:7" ht="15.75" x14ac:dyDescent="0.25">
      <c r="A229" s="54" t="s">
        <v>407</v>
      </c>
      <c r="B229" s="31" t="s">
        <v>410</v>
      </c>
      <c r="C229" s="50" t="s">
        <v>66</v>
      </c>
      <c r="D229" s="35">
        <v>2.5</v>
      </c>
      <c r="E229" s="34">
        <f t="shared" si="11"/>
        <v>1.2782297029905463</v>
      </c>
      <c r="F229" s="40"/>
      <c r="G229" s="40"/>
    </row>
    <row r="230" spans="1:7" ht="15.75" x14ac:dyDescent="0.25">
      <c r="A230" s="54" t="s">
        <v>409</v>
      </c>
      <c r="B230" s="31" t="s">
        <v>412</v>
      </c>
      <c r="C230" s="50" t="s">
        <v>66</v>
      </c>
      <c r="D230" s="35">
        <v>2.5</v>
      </c>
      <c r="E230" s="34">
        <f t="shared" si="11"/>
        <v>1.2782297029905463</v>
      </c>
      <c r="F230" s="40"/>
      <c r="G230" s="40"/>
    </row>
    <row r="231" spans="1:7" ht="15.75" x14ac:dyDescent="0.25">
      <c r="A231" s="54" t="s">
        <v>411</v>
      </c>
      <c r="B231" s="31" t="s">
        <v>414</v>
      </c>
      <c r="C231" s="50" t="s">
        <v>66</v>
      </c>
      <c r="D231" s="35">
        <v>2.5</v>
      </c>
      <c r="E231" s="34">
        <f t="shared" si="11"/>
        <v>1.2782297029905463</v>
      </c>
      <c r="F231" s="40"/>
      <c r="G231" s="40"/>
    </row>
    <row r="232" spans="1:7" ht="15.75" x14ac:dyDescent="0.25">
      <c r="A232" s="54" t="s">
        <v>413</v>
      </c>
      <c r="B232" s="31" t="s">
        <v>416</v>
      </c>
      <c r="C232" s="50" t="s">
        <v>66</v>
      </c>
      <c r="D232" s="35">
        <v>2.5</v>
      </c>
      <c r="E232" s="34">
        <f t="shared" si="11"/>
        <v>1.2782297029905463</v>
      </c>
      <c r="F232" s="40"/>
      <c r="G232" s="40"/>
    </row>
    <row r="233" spans="1:7" ht="15.75" x14ac:dyDescent="0.25">
      <c r="A233" s="54" t="s">
        <v>415</v>
      </c>
      <c r="B233" s="31" t="s">
        <v>418</v>
      </c>
      <c r="C233" s="50" t="s">
        <v>66</v>
      </c>
      <c r="D233" s="35">
        <v>2.5</v>
      </c>
      <c r="E233" s="34">
        <f t="shared" si="11"/>
        <v>1.2782297029905463</v>
      </c>
      <c r="F233" s="40"/>
      <c r="G233" s="40"/>
    </row>
    <row r="234" spans="1:7" ht="15.75" x14ac:dyDescent="0.25">
      <c r="A234" s="54" t="s">
        <v>417</v>
      </c>
      <c r="B234" s="31" t="s">
        <v>420</v>
      </c>
      <c r="C234" s="50" t="s">
        <v>66</v>
      </c>
      <c r="D234" s="35">
        <v>2.5</v>
      </c>
      <c r="E234" s="34">
        <f t="shared" si="11"/>
        <v>1.2782297029905463</v>
      </c>
      <c r="F234" s="40"/>
      <c r="G234" s="40"/>
    </row>
    <row r="235" spans="1:7" ht="15.75" x14ac:dyDescent="0.25">
      <c r="A235" s="54" t="s">
        <v>419</v>
      </c>
      <c r="B235" s="31" t="s">
        <v>422</v>
      </c>
      <c r="C235" s="50" t="s">
        <v>66</v>
      </c>
      <c r="D235" s="35">
        <v>2.5</v>
      </c>
      <c r="E235" s="34">
        <f t="shared" si="11"/>
        <v>1.2782297029905463</v>
      </c>
      <c r="F235" s="40"/>
      <c r="G235" s="40"/>
    </row>
    <row r="236" spans="1:7" ht="15.75" x14ac:dyDescent="0.25">
      <c r="A236" s="54" t="s">
        <v>421</v>
      </c>
      <c r="B236" s="31" t="s">
        <v>424</v>
      </c>
      <c r="C236" s="50" t="s">
        <v>66</v>
      </c>
      <c r="D236" s="35">
        <v>2.5</v>
      </c>
      <c r="E236" s="34">
        <f t="shared" si="11"/>
        <v>1.2782297029905463</v>
      </c>
      <c r="F236" s="40"/>
      <c r="G236" s="40"/>
    </row>
    <row r="237" spans="1:7" ht="15.75" x14ac:dyDescent="0.25">
      <c r="A237" s="54" t="s">
        <v>423</v>
      </c>
      <c r="B237" s="31" t="s">
        <v>426</v>
      </c>
      <c r="C237" s="50" t="s">
        <v>66</v>
      </c>
      <c r="D237" s="35">
        <v>6.5</v>
      </c>
      <c r="E237" s="34">
        <f t="shared" si="11"/>
        <v>3.3233972277754202</v>
      </c>
      <c r="F237" s="40"/>
      <c r="G237" s="40"/>
    </row>
    <row r="238" spans="1:7" ht="15.75" x14ac:dyDescent="0.25">
      <c r="A238" s="54" t="s">
        <v>425</v>
      </c>
      <c r="B238" s="31" t="s">
        <v>428</v>
      </c>
      <c r="C238" s="50" t="s">
        <v>66</v>
      </c>
      <c r="D238" s="35">
        <v>12</v>
      </c>
      <c r="E238" s="34">
        <f t="shared" si="11"/>
        <v>6.1355025743546223</v>
      </c>
      <c r="F238" s="40"/>
      <c r="G238" s="40"/>
    </row>
    <row r="239" spans="1:7" ht="15.75" x14ac:dyDescent="0.25">
      <c r="A239" s="54" t="s">
        <v>427</v>
      </c>
      <c r="B239" s="31" t="s">
        <v>430</v>
      </c>
      <c r="C239" s="50" t="s">
        <v>66</v>
      </c>
      <c r="D239" s="35">
        <v>3.5</v>
      </c>
      <c r="E239" s="34">
        <f t="shared" si="11"/>
        <v>1.7895215841867647</v>
      </c>
      <c r="F239" s="40"/>
      <c r="G239" s="40"/>
    </row>
    <row r="240" spans="1:7" ht="15.75" x14ac:dyDescent="0.25">
      <c r="A240" s="54" t="s">
        <v>429</v>
      </c>
      <c r="B240" s="31" t="s">
        <v>432</v>
      </c>
      <c r="C240" s="50" t="s">
        <v>66</v>
      </c>
      <c r="D240" s="35">
        <v>7.5</v>
      </c>
      <c r="E240" s="34">
        <f t="shared" si="11"/>
        <v>3.8346891089716388</v>
      </c>
      <c r="F240" s="40"/>
      <c r="G240" s="40"/>
    </row>
    <row r="241" spans="1:7" ht="15.75" x14ac:dyDescent="0.25">
      <c r="A241" s="54" t="s">
        <v>431</v>
      </c>
      <c r="B241" s="31" t="s">
        <v>434</v>
      </c>
      <c r="C241" s="50" t="s">
        <v>66</v>
      </c>
      <c r="D241" s="35">
        <v>9.5</v>
      </c>
      <c r="E241" s="34">
        <f t="shared" si="11"/>
        <v>4.857272871364076</v>
      </c>
      <c r="F241" s="40"/>
      <c r="G241" s="40"/>
    </row>
    <row r="242" spans="1:7" ht="15.75" x14ac:dyDescent="0.25">
      <c r="A242" s="54" t="s">
        <v>433</v>
      </c>
      <c r="B242" s="31" t="s">
        <v>436</v>
      </c>
      <c r="C242" s="50" t="s">
        <v>66</v>
      </c>
      <c r="D242" s="35">
        <v>7.5</v>
      </c>
      <c r="E242" s="34">
        <f t="shared" si="11"/>
        <v>3.8346891089716388</v>
      </c>
      <c r="F242" s="40"/>
      <c r="G242" s="40"/>
    </row>
    <row r="243" spans="1:7" ht="15.75" x14ac:dyDescent="0.25">
      <c r="A243" s="54" t="s">
        <v>435</v>
      </c>
      <c r="B243" s="31" t="s">
        <v>438</v>
      </c>
      <c r="C243" s="50" t="s">
        <v>66</v>
      </c>
      <c r="D243" s="35">
        <v>49</v>
      </c>
      <c r="E243" s="34">
        <f t="shared" si="11"/>
        <v>25.053302178614707</v>
      </c>
      <c r="F243" s="40"/>
      <c r="G243" s="40"/>
    </row>
    <row r="244" spans="1:7" ht="15.75" x14ac:dyDescent="0.25">
      <c r="A244" s="54" t="s">
        <v>437</v>
      </c>
      <c r="B244" s="31" t="s">
        <v>440</v>
      </c>
      <c r="C244" s="50" t="s">
        <v>66</v>
      </c>
      <c r="D244" s="35">
        <v>39</v>
      </c>
      <c r="E244" s="34">
        <f t="shared" si="11"/>
        <v>19.940383366652522</v>
      </c>
      <c r="F244" s="40"/>
      <c r="G244" s="40"/>
    </row>
    <row r="245" spans="1:7" ht="15.75" x14ac:dyDescent="0.25">
      <c r="A245" s="54" t="s">
        <v>439</v>
      </c>
      <c r="B245" s="31" t="s">
        <v>442</v>
      </c>
      <c r="C245" s="50" t="s">
        <v>66</v>
      </c>
      <c r="D245" s="35">
        <v>18</v>
      </c>
      <c r="E245" s="34">
        <f t="shared" si="11"/>
        <v>9.2032538615319321</v>
      </c>
      <c r="F245" s="40"/>
      <c r="G245" s="40"/>
    </row>
    <row r="246" spans="1:7" ht="15.75" x14ac:dyDescent="0.25">
      <c r="A246" s="54" t="s">
        <v>441</v>
      </c>
      <c r="B246" s="31" t="s">
        <v>444</v>
      </c>
      <c r="C246" s="50" t="s">
        <v>66</v>
      </c>
      <c r="D246" s="35">
        <v>18</v>
      </c>
      <c r="E246" s="34">
        <f t="shared" si="11"/>
        <v>9.2032538615319321</v>
      </c>
      <c r="F246" s="40"/>
      <c r="G246" s="40"/>
    </row>
    <row r="247" spans="1:7" ht="15.75" x14ac:dyDescent="0.25">
      <c r="A247" s="54" t="s">
        <v>443</v>
      </c>
      <c r="B247" s="31" t="s">
        <v>446</v>
      </c>
      <c r="C247" s="50" t="s">
        <v>66</v>
      </c>
      <c r="D247" s="35">
        <v>18</v>
      </c>
      <c r="E247" s="34">
        <f t="shared" si="11"/>
        <v>9.2032538615319321</v>
      </c>
      <c r="F247" s="40"/>
      <c r="G247" s="40"/>
    </row>
    <row r="248" spans="1:7" ht="15.75" x14ac:dyDescent="0.25">
      <c r="A248" s="54" t="s">
        <v>445</v>
      </c>
      <c r="B248" s="31" t="s">
        <v>448</v>
      </c>
      <c r="C248" s="50" t="s">
        <v>66</v>
      </c>
      <c r="D248" s="35">
        <v>42</v>
      </c>
      <c r="E248" s="34">
        <f t="shared" si="11"/>
        <v>21.474259010241177</v>
      </c>
      <c r="F248" s="40"/>
      <c r="G248" s="40"/>
    </row>
    <row r="249" spans="1:7" ht="15.75" x14ac:dyDescent="0.25">
      <c r="A249" s="54" t="s">
        <v>447</v>
      </c>
      <c r="B249" s="31" t="s">
        <v>450</v>
      </c>
      <c r="C249" s="50" t="s">
        <v>66</v>
      </c>
      <c r="D249" s="35">
        <v>4</v>
      </c>
      <c r="E249" s="34">
        <f t="shared" si="11"/>
        <v>2.045167524784874</v>
      </c>
      <c r="F249" s="40"/>
      <c r="G249" s="40"/>
    </row>
    <row r="250" spans="1:7" ht="15.75" x14ac:dyDescent="0.25">
      <c r="A250" s="54" t="s">
        <v>449</v>
      </c>
      <c r="B250" s="31" t="s">
        <v>452</v>
      </c>
      <c r="C250" s="50" t="s">
        <v>66</v>
      </c>
      <c r="D250" s="35">
        <v>4</v>
      </c>
      <c r="E250" s="34">
        <f t="shared" si="11"/>
        <v>2.045167524784874</v>
      </c>
      <c r="F250" s="40"/>
      <c r="G250" s="40"/>
    </row>
    <row r="251" spans="1:7" ht="15.75" x14ac:dyDescent="0.25">
      <c r="A251" s="54" t="s">
        <v>451</v>
      </c>
      <c r="B251" s="31" t="s">
        <v>454</v>
      </c>
      <c r="C251" s="50" t="s">
        <v>66</v>
      </c>
      <c r="D251" s="35">
        <v>5.5</v>
      </c>
      <c r="E251" s="34">
        <f t="shared" si="11"/>
        <v>2.8121053465792016</v>
      </c>
      <c r="F251" s="40"/>
      <c r="G251" s="40"/>
    </row>
    <row r="252" spans="1:7" ht="15.75" x14ac:dyDescent="0.25">
      <c r="A252" s="54" t="s">
        <v>453</v>
      </c>
      <c r="B252" s="31" t="s">
        <v>456</v>
      </c>
      <c r="C252" s="50" t="s">
        <v>66</v>
      </c>
      <c r="D252" s="35">
        <v>4</v>
      </c>
      <c r="E252" s="34">
        <f t="shared" si="11"/>
        <v>2.045167524784874</v>
      </c>
      <c r="F252" s="40"/>
      <c r="G252" s="40"/>
    </row>
    <row r="253" spans="1:7" ht="15.75" x14ac:dyDescent="0.25">
      <c r="A253" s="54" t="s">
        <v>455</v>
      </c>
      <c r="B253" s="31" t="s">
        <v>458</v>
      </c>
      <c r="C253" s="50" t="s">
        <v>66</v>
      </c>
      <c r="D253" s="35">
        <v>4</v>
      </c>
      <c r="E253" s="34">
        <f t="shared" si="11"/>
        <v>2.045167524784874</v>
      </c>
      <c r="F253" s="40"/>
      <c r="G253" s="40"/>
    </row>
    <row r="254" spans="1:7" ht="15.75" x14ac:dyDescent="0.25">
      <c r="A254" s="54" t="s">
        <v>457</v>
      </c>
      <c r="B254" s="31" t="s">
        <v>460</v>
      </c>
      <c r="C254" s="50" t="s">
        <v>66</v>
      </c>
      <c r="D254" s="35">
        <v>4</v>
      </c>
      <c r="E254" s="34">
        <f t="shared" si="11"/>
        <v>2.045167524784874</v>
      </c>
      <c r="F254" s="40"/>
      <c r="G254" s="40"/>
    </row>
    <row r="255" spans="1:7" ht="15.75" x14ac:dyDescent="0.25">
      <c r="A255" s="54" t="s">
        <v>459</v>
      </c>
      <c r="B255" s="31" t="s">
        <v>462</v>
      </c>
      <c r="C255" s="50" t="s">
        <v>66</v>
      </c>
      <c r="D255" s="35">
        <v>4</v>
      </c>
      <c r="E255" s="34">
        <f t="shared" si="11"/>
        <v>2.045167524784874</v>
      </c>
      <c r="F255" s="40"/>
      <c r="G255" s="40"/>
    </row>
    <row r="256" spans="1:7" ht="15.75" x14ac:dyDescent="0.25">
      <c r="A256" s="54" t="s">
        <v>461</v>
      </c>
      <c r="B256" s="31" t="s">
        <v>464</v>
      </c>
      <c r="C256" s="50" t="s">
        <v>66</v>
      </c>
      <c r="D256" s="35">
        <v>4</v>
      </c>
      <c r="E256" s="34">
        <f t="shared" si="11"/>
        <v>2.045167524784874</v>
      </c>
      <c r="F256" s="40"/>
      <c r="G256" s="40"/>
    </row>
    <row r="257" spans="1:7" ht="15.75" x14ac:dyDescent="0.25">
      <c r="A257" s="54" t="s">
        <v>463</v>
      </c>
      <c r="B257" s="31" t="s">
        <v>466</v>
      </c>
      <c r="C257" s="50" t="s">
        <v>66</v>
      </c>
      <c r="D257" s="35">
        <v>6</v>
      </c>
      <c r="E257" s="34">
        <f t="shared" si="11"/>
        <v>3.0677512871773112</v>
      </c>
      <c r="F257" s="40"/>
      <c r="G257" s="40"/>
    </row>
    <row r="258" spans="1:7" ht="15.75" x14ac:dyDescent="0.25">
      <c r="A258" s="54" t="s">
        <v>465</v>
      </c>
      <c r="B258" s="31" t="s">
        <v>468</v>
      </c>
      <c r="C258" s="50" t="s">
        <v>66</v>
      </c>
      <c r="D258" s="35">
        <v>4</v>
      </c>
      <c r="E258" s="34">
        <f t="shared" si="11"/>
        <v>2.045167524784874</v>
      </c>
      <c r="F258" s="40"/>
      <c r="G258" s="40"/>
    </row>
    <row r="259" spans="1:7" ht="15.75" x14ac:dyDescent="0.25">
      <c r="A259" s="54" t="s">
        <v>467</v>
      </c>
      <c r="B259" s="31" t="s">
        <v>470</v>
      </c>
      <c r="C259" s="50" t="s">
        <v>66</v>
      </c>
      <c r="D259" s="35">
        <v>16</v>
      </c>
      <c r="E259" s="34">
        <f t="shared" si="11"/>
        <v>8.1806700991394958</v>
      </c>
      <c r="F259" s="40"/>
      <c r="G259" s="40"/>
    </row>
    <row r="260" spans="1:7" ht="15.75" x14ac:dyDescent="0.25">
      <c r="A260" s="54" t="s">
        <v>469</v>
      </c>
      <c r="B260" s="31" t="s">
        <v>472</v>
      </c>
      <c r="C260" s="50" t="s">
        <v>66</v>
      </c>
      <c r="D260" s="35">
        <v>5.5</v>
      </c>
      <c r="E260" s="34">
        <f t="shared" si="11"/>
        <v>2.8121053465792016</v>
      </c>
      <c r="F260" s="40"/>
      <c r="G260" s="40"/>
    </row>
    <row r="261" spans="1:7" ht="15.75" x14ac:dyDescent="0.25">
      <c r="A261" s="54" t="s">
        <v>471</v>
      </c>
      <c r="B261" s="31" t="s">
        <v>474</v>
      </c>
      <c r="C261" s="50" t="s">
        <v>66</v>
      </c>
      <c r="D261" s="35">
        <v>4</v>
      </c>
      <c r="E261" s="34">
        <f t="shared" si="11"/>
        <v>2.045167524784874</v>
      </c>
      <c r="F261" s="40"/>
      <c r="G261" s="40"/>
    </row>
    <row r="262" spans="1:7" ht="15.75" x14ac:dyDescent="0.25">
      <c r="A262" s="54" t="s">
        <v>473</v>
      </c>
      <c r="B262" s="31" t="s">
        <v>476</v>
      </c>
      <c r="C262" s="50" t="s">
        <v>66</v>
      </c>
      <c r="D262" s="35">
        <v>4</v>
      </c>
      <c r="E262" s="34">
        <f t="shared" si="11"/>
        <v>2.045167524784874</v>
      </c>
      <c r="F262" s="40"/>
      <c r="G262" s="40"/>
    </row>
    <row r="263" spans="1:7" ht="15.75" x14ac:dyDescent="0.25">
      <c r="A263" s="54" t="s">
        <v>475</v>
      </c>
      <c r="B263" s="31" t="s">
        <v>478</v>
      </c>
      <c r="C263" s="50" t="s">
        <v>66</v>
      </c>
      <c r="D263" s="35">
        <v>6</v>
      </c>
      <c r="E263" s="34">
        <f t="shared" si="11"/>
        <v>3.0677512871773112</v>
      </c>
      <c r="F263" s="40"/>
      <c r="G263" s="40"/>
    </row>
    <row r="264" spans="1:7" ht="15.75" x14ac:dyDescent="0.25">
      <c r="A264" s="54" t="s">
        <v>477</v>
      </c>
      <c r="B264" s="31" t="s">
        <v>480</v>
      </c>
      <c r="C264" s="50" t="s">
        <v>66</v>
      </c>
      <c r="D264" s="35">
        <v>4</v>
      </c>
      <c r="E264" s="34">
        <f t="shared" si="11"/>
        <v>2.045167524784874</v>
      </c>
      <c r="F264" s="40"/>
      <c r="G264" s="40"/>
    </row>
    <row r="265" spans="1:7" ht="15.75" x14ac:dyDescent="0.25">
      <c r="A265" s="54" t="s">
        <v>479</v>
      </c>
      <c r="B265" s="31" t="s">
        <v>482</v>
      </c>
      <c r="C265" s="50" t="s">
        <v>66</v>
      </c>
      <c r="D265" s="35">
        <v>4</v>
      </c>
      <c r="E265" s="34">
        <f t="shared" si="11"/>
        <v>2.045167524784874</v>
      </c>
      <c r="F265" s="40"/>
      <c r="G265" s="40"/>
    </row>
    <row r="266" spans="1:7" ht="15.75" x14ac:dyDescent="0.25">
      <c r="A266" s="54" t="s">
        <v>481</v>
      </c>
      <c r="B266" s="31" t="s">
        <v>484</v>
      </c>
      <c r="C266" s="50" t="s">
        <v>66</v>
      </c>
      <c r="D266" s="35">
        <v>5</v>
      </c>
      <c r="E266" s="34">
        <f t="shared" si="11"/>
        <v>2.5564594059810926</v>
      </c>
      <c r="F266" s="40"/>
      <c r="G266" s="40"/>
    </row>
    <row r="267" spans="1:7" ht="15.75" x14ac:dyDescent="0.25">
      <c r="A267" s="54" t="s">
        <v>483</v>
      </c>
      <c r="B267" s="31" t="s">
        <v>486</v>
      </c>
      <c r="C267" s="50" t="s">
        <v>66</v>
      </c>
      <c r="D267" s="35">
        <v>5</v>
      </c>
      <c r="E267" s="34">
        <f t="shared" si="11"/>
        <v>2.5564594059810926</v>
      </c>
      <c r="F267" s="40"/>
      <c r="G267" s="40"/>
    </row>
    <row r="268" spans="1:7" ht="15.75" x14ac:dyDescent="0.25">
      <c r="A268" s="54" t="s">
        <v>485</v>
      </c>
      <c r="B268" s="31" t="s">
        <v>488</v>
      </c>
      <c r="C268" s="50" t="s">
        <v>66</v>
      </c>
      <c r="D268" s="35">
        <v>5</v>
      </c>
      <c r="E268" s="34">
        <f t="shared" ref="E268:E329" si="12">D268/1.95583</f>
        <v>2.5564594059810926</v>
      </c>
      <c r="F268" s="40"/>
      <c r="G268" s="40"/>
    </row>
    <row r="269" spans="1:7" ht="15.75" x14ac:dyDescent="0.25">
      <c r="A269" s="54" t="s">
        <v>487</v>
      </c>
      <c r="B269" s="31" t="s">
        <v>490</v>
      </c>
      <c r="C269" s="50" t="s">
        <v>66</v>
      </c>
      <c r="D269" s="35">
        <v>5</v>
      </c>
      <c r="E269" s="34">
        <f t="shared" si="12"/>
        <v>2.5564594059810926</v>
      </c>
      <c r="F269" s="40"/>
      <c r="G269" s="40"/>
    </row>
    <row r="270" spans="1:7" ht="15.75" x14ac:dyDescent="0.25">
      <c r="A270" s="54" t="s">
        <v>489</v>
      </c>
      <c r="B270" s="31" t="s">
        <v>492</v>
      </c>
      <c r="C270" s="50" t="s">
        <v>66</v>
      </c>
      <c r="D270" s="35">
        <v>5</v>
      </c>
      <c r="E270" s="34">
        <f t="shared" si="12"/>
        <v>2.5564594059810926</v>
      </c>
      <c r="F270" s="40"/>
      <c r="G270" s="40"/>
    </row>
    <row r="271" spans="1:7" ht="15.75" x14ac:dyDescent="0.25">
      <c r="A271" s="54" t="s">
        <v>491</v>
      </c>
      <c r="B271" s="31" t="s">
        <v>494</v>
      </c>
      <c r="C271" s="50" t="s">
        <v>66</v>
      </c>
      <c r="D271" s="35">
        <v>5.5</v>
      </c>
      <c r="E271" s="34">
        <f t="shared" si="12"/>
        <v>2.8121053465792016</v>
      </c>
      <c r="F271" s="40"/>
      <c r="G271" s="40"/>
    </row>
    <row r="272" spans="1:7" ht="15.75" x14ac:dyDescent="0.25">
      <c r="A272" s="54" t="s">
        <v>493</v>
      </c>
      <c r="B272" s="31" t="s">
        <v>496</v>
      </c>
      <c r="C272" s="50" t="s">
        <v>66</v>
      </c>
      <c r="D272" s="35">
        <v>5.5</v>
      </c>
      <c r="E272" s="34">
        <f t="shared" si="12"/>
        <v>2.8121053465792016</v>
      </c>
      <c r="F272" s="40"/>
      <c r="G272" s="40"/>
    </row>
    <row r="273" spans="1:7" ht="15.75" x14ac:dyDescent="0.25">
      <c r="A273" s="54" t="s">
        <v>495</v>
      </c>
      <c r="B273" s="31" t="s">
        <v>498</v>
      </c>
      <c r="C273" s="50" t="s">
        <v>66</v>
      </c>
      <c r="D273" s="35">
        <v>19</v>
      </c>
      <c r="E273" s="34">
        <f t="shared" si="12"/>
        <v>9.7145457427281521</v>
      </c>
      <c r="F273" s="40"/>
      <c r="G273" s="40"/>
    </row>
    <row r="274" spans="1:7" ht="15.75" x14ac:dyDescent="0.25">
      <c r="A274" s="54" t="s">
        <v>497</v>
      </c>
      <c r="B274" s="31" t="s">
        <v>500</v>
      </c>
      <c r="C274" s="50" t="s">
        <v>66</v>
      </c>
      <c r="D274" s="35">
        <v>33</v>
      </c>
      <c r="E274" s="34">
        <f t="shared" si="12"/>
        <v>16.87263207947521</v>
      </c>
      <c r="F274" s="40"/>
      <c r="G274" s="40"/>
    </row>
    <row r="275" spans="1:7" ht="15.75" x14ac:dyDescent="0.25">
      <c r="A275" s="54" t="s">
        <v>499</v>
      </c>
      <c r="B275" s="31" t="s">
        <v>502</v>
      </c>
      <c r="C275" s="50" t="s">
        <v>66</v>
      </c>
      <c r="D275" s="35">
        <v>45</v>
      </c>
      <c r="E275" s="34">
        <f t="shared" si="12"/>
        <v>23.008134653829831</v>
      </c>
      <c r="F275" s="40"/>
      <c r="G275" s="40"/>
    </row>
    <row r="276" spans="1:7" ht="15.75" x14ac:dyDescent="0.25">
      <c r="A276" s="54" t="s">
        <v>501</v>
      </c>
      <c r="B276" s="31" t="s">
        <v>504</v>
      </c>
      <c r="C276" s="50" t="s">
        <v>66</v>
      </c>
      <c r="D276" s="35">
        <v>44</v>
      </c>
      <c r="E276" s="34">
        <f t="shared" si="12"/>
        <v>22.496842772633613</v>
      </c>
      <c r="F276" s="40"/>
      <c r="G276" s="40"/>
    </row>
    <row r="277" spans="1:7" ht="15.75" x14ac:dyDescent="0.25">
      <c r="A277" s="54" t="s">
        <v>503</v>
      </c>
      <c r="B277" s="31" t="s">
        <v>506</v>
      </c>
      <c r="C277" s="50" t="s">
        <v>66</v>
      </c>
      <c r="D277" s="35">
        <v>5.5</v>
      </c>
      <c r="E277" s="34">
        <f t="shared" si="12"/>
        <v>2.8121053465792016</v>
      </c>
      <c r="F277" s="40"/>
      <c r="G277" s="40"/>
    </row>
    <row r="278" spans="1:7" ht="15.75" x14ac:dyDescent="0.25">
      <c r="A278" s="54" t="s">
        <v>505</v>
      </c>
      <c r="B278" s="31" t="s">
        <v>508</v>
      </c>
      <c r="C278" s="50" t="s">
        <v>66</v>
      </c>
      <c r="D278" s="35">
        <v>18</v>
      </c>
      <c r="E278" s="34">
        <f t="shared" si="12"/>
        <v>9.2032538615319321</v>
      </c>
      <c r="F278" s="40"/>
      <c r="G278" s="40"/>
    </row>
    <row r="279" spans="1:7" ht="15.75" x14ac:dyDescent="0.25">
      <c r="A279" s="54" t="s">
        <v>507</v>
      </c>
      <c r="B279" s="31" t="s">
        <v>510</v>
      </c>
      <c r="C279" s="50" t="s">
        <v>66</v>
      </c>
      <c r="D279" s="35">
        <v>5.5</v>
      </c>
      <c r="E279" s="34">
        <f t="shared" si="12"/>
        <v>2.8121053465792016</v>
      </c>
      <c r="F279" s="40"/>
      <c r="G279" s="40"/>
    </row>
    <row r="280" spans="1:7" ht="15.75" x14ac:dyDescent="0.25">
      <c r="A280" s="54" t="s">
        <v>509</v>
      </c>
      <c r="B280" s="31" t="s">
        <v>512</v>
      </c>
      <c r="C280" s="50" t="s">
        <v>66</v>
      </c>
      <c r="D280" s="35">
        <v>6.5</v>
      </c>
      <c r="E280" s="34">
        <f t="shared" si="12"/>
        <v>3.3233972277754202</v>
      </c>
      <c r="F280" s="40"/>
      <c r="G280" s="40"/>
    </row>
    <row r="281" spans="1:7" ht="15.75" x14ac:dyDescent="0.25">
      <c r="A281" s="54" t="s">
        <v>511</v>
      </c>
      <c r="B281" s="31" t="s">
        <v>514</v>
      </c>
      <c r="C281" s="50" t="s">
        <v>66</v>
      </c>
      <c r="D281" s="35">
        <v>7</v>
      </c>
      <c r="E281" s="34">
        <f t="shared" si="12"/>
        <v>3.5790431683735293</v>
      </c>
      <c r="F281" s="40"/>
      <c r="G281" s="40"/>
    </row>
    <row r="282" spans="1:7" ht="15.75" x14ac:dyDescent="0.25">
      <c r="A282" s="54" t="s">
        <v>513</v>
      </c>
      <c r="B282" s="31" t="s">
        <v>516</v>
      </c>
      <c r="C282" s="50" t="s">
        <v>66</v>
      </c>
      <c r="D282" s="35">
        <v>7</v>
      </c>
      <c r="E282" s="34">
        <f t="shared" si="12"/>
        <v>3.5790431683735293</v>
      </c>
      <c r="F282" s="40"/>
      <c r="G282" s="40"/>
    </row>
    <row r="283" spans="1:7" ht="15.75" x14ac:dyDescent="0.25">
      <c r="A283" s="54" t="s">
        <v>515</v>
      </c>
      <c r="B283" s="31" t="s">
        <v>518</v>
      </c>
      <c r="C283" s="50" t="s">
        <v>66</v>
      </c>
      <c r="D283" s="35">
        <v>6</v>
      </c>
      <c r="E283" s="34">
        <f t="shared" si="12"/>
        <v>3.0677512871773112</v>
      </c>
      <c r="F283" s="40"/>
      <c r="G283" s="40"/>
    </row>
    <row r="284" spans="1:7" ht="15.75" x14ac:dyDescent="0.25">
      <c r="A284" s="54" t="s">
        <v>517</v>
      </c>
      <c r="B284" s="31" t="s">
        <v>520</v>
      </c>
      <c r="C284" s="50" t="s">
        <v>66</v>
      </c>
      <c r="D284" s="35">
        <v>6</v>
      </c>
      <c r="E284" s="34">
        <f t="shared" si="12"/>
        <v>3.0677512871773112</v>
      </c>
      <c r="F284" s="40"/>
      <c r="G284" s="40"/>
    </row>
    <row r="285" spans="1:7" ht="15.75" x14ac:dyDescent="0.25">
      <c r="A285" s="54" t="s">
        <v>519</v>
      </c>
      <c r="B285" s="31" t="s">
        <v>522</v>
      </c>
      <c r="C285" s="50" t="s">
        <v>66</v>
      </c>
      <c r="D285" s="35">
        <v>7</v>
      </c>
      <c r="E285" s="34">
        <f t="shared" si="12"/>
        <v>3.5790431683735293</v>
      </c>
      <c r="F285" s="40"/>
      <c r="G285" s="40"/>
    </row>
    <row r="286" spans="1:7" ht="15.75" x14ac:dyDescent="0.25">
      <c r="A286" s="54" t="s">
        <v>521</v>
      </c>
      <c r="B286" s="31" t="s">
        <v>524</v>
      </c>
      <c r="C286" s="50" t="s">
        <v>66</v>
      </c>
      <c r="D286" s="35">
        <v>14</v>
      </c>
      <c r="E286" s="34">
        <f t="shared" si="12"/>
        <v>7.1580863367470586</v>
      </c>
      <c r="F286" s="40"/>
      <c r="G286" s="40"/>
    </row>
    <row r="287" spans="1:7" ht="15.75" x14ac:dyDescent="0.25">
      <c r="A287" s="54" t="s">
        <v>523</v>
      </c>
      <c r="B287" s="31" t="s">
        <v>526</v>
      </c>
      <c r="C287" s="50" t="s">
        <v>66</v>
      </c>
      <c r="D287" s="35">
        <v>14</v>
      </c>
      <c r="E287" s="34">
        <f t="shared" si="12"/>
        <v>7.1580863367470586</v>
      </c>
      <c r="F287" s="40"/>
      <c r="G287" s="40"/>
    </row>
    <row r="288" spans="1:7" ht="15.75" x14ac:dyDescent="0.25">
      <c r="A288" s="54" t="s">
        <v>525</v>
      </c>
      <c r="B288" s="31" t="s">
        <v>528</v>
      </c>
      <c r="C288" s="50" t="s">
        <v>66</v>
      </c>
      <c r="D288" s="35">
        <v>15</v>
      </c>
      <c r="E288" s="34">
        <f t="shared" si="12"/>
        <v>7.6693782179432777</v>
      </c>
      <c r="F288" s="40"/>
      <c r="G288" s="40"/>
    </row>
    <row r="289" spans="1:7" ht="15.75" x14ac:dyDescent="0.25">
      <c r="A289" s="54" t="s">
        <v>527</v>
      </c>
      <c r="B289" s="31" t="s">
        <v>530</v>
      </c>
      <c r="C289" s="50" t="s">
        <v>66</v>
      </c>
      <c r="D289" s="35">
        <v>4</v>
      </c>
      <c r="E289" s="34">
        <f t="shared" si="12"/>
        <v>2.045167524784874</v>
      </c>
      <c r="F289" s="40"/>
      <c r="G289" s="40"/>
    </row>
    <row r="290" spans="1:7" ht="15.75" x14ac:dyDescent="0.25">
      <c r="A290" s="54" t="s">
        <v>529</v>
      </c>
      <c r="B290" s="31" t="s">
        <v>532</v>
      </c>
      <c r="C290" s="50" t="s">
        <v>66</v>
      </c>
      <c r="D290" s="35">
        <v>36</v>
      </c>
      <c r="E290" s="34">
        <f t="shared" si="12"/>
        <v>18.406507723063864</v>
      </c>
      <c r="F290" s="40"/>
      <c r="G290" s="40"/>
    </row>
    <row r="291" spans="1:7" ht="15.75" x14ac:dyDescent="0.25">
      <c r="A291" s="54" t="s">
        <v>531</v>
      </c>
      <c r="B291" s="31" t="s">
        <v>534</v>
      </c>
      <c r="C291" s="50" t="s">
        <v>66</v>
      </c>
      <c r="D291" s="35">
        <v>9</v>
      </c>
      <c r="E291" s="34">
        <f t="shared" si="12"/>
        <v>4.6016269307659661</v>
      </c>
      <c r="F291" s="40"/>
      <c r="G291" s="40"/>
    </row>
    <row r="292" spans="1:7" ht="15.75" x14ac:dyDescent="0.25">
      <c r="A292" s="54" t="s">
        <v>533</v>
      </c>
      <c r="B292" s="31" t="s">
        <v>536</v>
      </c>
      <c r="C292" s="50" t="s">
        <v>66</v>
      </c>
      <c r="D292" s="35">
        <v>8.5</v>
      </c>
      <c r="E292" s="34">
        <f t="shared" si="12"/>
        <v>4.345980990167857</v>
      </c>
      <c r="F292" s="40"/>
      <c r="G292" s="40"/>
    </row>
    <row r="293" spans="1:7" ht="15.75" x14ac:dyDescent="0.25">
      <c r="A293" s="54" t="s">
        <v>535</v>
      </c>
      <c r="B293" s="31" t="s">
        <v>538</v>
      </c>
      <c r="C293" s="50" t="s">
        <v>66</v>
      </c>
      <c r="D293" s="35">
        <v>8.5</v>
      </c>
      <c r="E293" s="34">
        <f t="shared" si="12"/>
        <v>4.345980990167857</v>
      </c>
      <c r="F293" s="40"/>
      <c r="G293" s="40"/>
    </row>
    <row r="294" spans="1:7" ht="15.75" x14ac:dyDescent="0.25">
      <c r="A294" s="54" t="s">
        <v>537</v>
      </c>
      <c r="B294" s="31" t="s">
        <v>540</v>
      </c>
      <c r="C294" s="50" t="s">
        <v>66</v>
      </c>
      <c r="D294" s="35">
        <v>7</v>
      </c>
      <c r="E294" s="34">
        <f t="shared" si="12"/>
        <v>3.5790431683735293</v>
      </c>
      <c r="F294" s="40"/>
      <c r="G294" s="40"/>
    </row>
    <row r="295" spans="1:7" ht="15.75" x14ac:dyDescent="0.25">
      <c r="A295" s="54" t="s">
        <v>539</v>
      </c>
      <c r="B295" s="31" t="s">
        <v>542</v>
      </c>
      <c r="C295" s="50" t="s">
        <v>66</v>
      </c>
      <c r="D295" s="35">
        <v>15</v>
      </c>
      <c r="E295" s="34">
        <f t="shared" si="12"/>
        <v>7.6693782179432777</v>
      </c>
      <c r="F295" s="40"/>
      <c r="G295" s="40"/>
    </row>
    <row r="296" spans="1:7" ht="15.75" x14ac:dyDescent="0.25">
      <c r="A296" s="54" t="s">
        <v>541</v>
      </c>
      <c r="B296" s="31" t="s">
        <v>544</v>
      </c>
      <c r="C296" s="50" t="s">
        <v>66</v>
      </c>
      <c r="D296" s="35">
        <v>20</v>
      </c>
      <c r="E296" s="34">
        <f t="shared" si="12"/>
        <v>10.22583762392437</v>
      </c>
      <c r="F296" s="40"/>
      <c r="G296" s="40"/>
    </row>
    <row r="297" spans="1:7" ht="15.75" x14ac:dyDescent="0.25">
      <c r="A297" s="54" t="s">
        <v>543</v>
      </c>
      <c r="B297" s="31" t="s">
        <v>546</v>
      </c>
      <c r="C297" s="50" t="s">
        <v>66</v>
      </c>
      <c r="D297" s="35">
        <v>18</v>
      </c>
      <c r="E297" s="34">
        <f t="shared" si="12"/>
        <v>9.2032538615319321</v>
      </c>
      <c r="F297" s="40"/>
      <c r="G297" s="40"/>
    </row>
    <row r="298" spans="1:7" ht="15.75" x14ac:dyDescent="0.25">
      <c r="A298" s="54" t="s">
        <v>545</v>
      </c>
      <c r="B298" s="31" t="s">
        <v>548</v>
      </c>
      <c r="C298" s="50" t="s">
        <v>66</v>
      </c>
      <c r="D298" s="35">
        <v>20</v>
      </c>
      <c r="E298" s="34">
        <f t="shared" si="12"/>
        <v>10.22583762392437</v>
      </c>
      <c r="F298" s="40"/>
      <c r="G298" s="40"/>
    </row>
    <row r="299" spans="1:7" ht="15.75" x14ac:dyDescent="0.25">
      <c r="A299" s="54" t="s">
        <v>547</v>
      </c>
      <c r="B299" s="31" t="s">
        <v>550</v>
      </c>
      <c r="C299" s="50" t="s">
        <v>66</v>
      </c>
      <c r="D299" s="35">
        <v>14</v>
      </c>
      <c r="E299" s="34">
        <f t="shared" si="12"/>
        <v>7.1580863367470586</v>
      </c>
      <c r="F299" s="40"/>
      <c r="G299" s="40"/>
    </row>
    <row r="300" spans="1:7" ht="15.75" x14ac:dyDescent="0.25">
      <c r="A300" s="54" t="s">
        <v>549</v>
      </c>
      <c r="B300" s="31" t="s">
        <v>552</v>
      </c>
      <c r="C300" s="50" t="s">
        <v>66</v>
      </c>
      <c r="D300" s="35">
        <v>16</v>
      </c>
      <c r="E300" s="34">
        <f t="shared" si="12"/>
        <v>8.1806700991394958</v>
      </c>
      <c r="F300" s="40"/>
      <c r="G300" s="40"/>
    </row>
    <row r="301" spans="1:7" ht="15.75" x14ac:dyDescent="0.25">
      <c r="A301" s="54" t="s">
        <v>551</v>
      </c>
      <c r="B301" s="31" t="s">
        <v>554</v>
      </c>
      <c r="C301" s="50" t="s">
        <v>66</v>
      </c>
      <c r="D301" s="35">
        <v>17</v>
      </c>
      <c r="E301" s="34">
        <f t="shared" si="12"/>
        <v>8.691961980335714</v>
      </c>
      <c r="F301" s="40"/>
      <c r="G301" s="40"/>
    </row>
    <row r="302" spans="1:7" ht="15.75" x14ac:dyDescent="0.25">
      <c r="A302" s="54" t="s">
        <v>553</v>
      </c>
      <c r="B302" s="31" t="s">
        <v>556</v>
      </c>
      <c r="C302" s="50" t="s">
        <v>66</v>
      </c>
      <c r="D302" s="35">
        <v>38</v>
      </c>
      <c r="E302" s="34">
        <f t="shared" si="12"/>
        <v>19.429091485456304</v>
      </c>
      <c r="F302" s="40"/>
      <c r="G302" s="40"/>
    </row>
    <row r="303" spans="1:7" ht="15.75" x14ac:dyDescent="0.25">
      <c r="A303" s="54" t="s">
        <v>555</v>
      </c>
      <c r="B303" s="31" t="s">
        <v>558</v>
      </c>
      <c r="C303" s="50" t="s">
        <v>66</v>
      </c>
      <c r="D303" s="35">
        <v>26</v>
      </c>
      <c r="E303" s="34">
        <f t="shared" si="12"/>
        <v>13.293588911101681</v>
      </c>
      <c r="F303" s="40"/>
      <c r="G303" s="40"/>
    </row>
    <row r="304" spans="1:7" ht="15.75" x14ac:dyDescent="0.25">
      <c r="A304" s="54" t="s">
        <v>557</v>
      </c>
      <c r="B304" s="31" t="s">
        <v>560</v>
      </c>
      <c r="C304" s="50" t="s">
        <v>66</v>
      </c>
      <c r="D304" s="35">
        <v>26</v>
      </c>
      <c r="E304" s="34">
        <f t="shared" si="12"/>
        <v>13.293588911101681</v>
      </c>
      <c r="F304" s="40"/>
      <c r="G304" s="40"/>
    </row>
    <row r="305" spans="1:7" ht="15.75" x14ac:dyDescent="0.25">
      <c r="A305" s="54" t="s">
        <v>559</v>
      </c>
      <c r="B305" s="31" t="s">
        <v>562</v>
      </c>
      <c r="C305" s="50" t="s">
        <v>66</v>
      </c>
      <c r="D305" s="35">
        <v>23</v>
      </c>
      <c r="E305" s="34">
        <f t="shared" si="12"/>
        <v>11.759713267513025</v>
      </c>
      <c r="F305" s="40"/>
      <c r="G305" s="40"/>
    </row>
    <row r="306" spans="1:7" ht="15.75" x14ac:dyDescent="0.25">
      <c r="A306" s="54" t="s">
        <v>561</v>
      </c>
      <c r="B306" s="31" t="s">
        <v>564</v>
      </c>
      <c r="C306" s="50" t="s">
        <v>66</v>
      </c>
      <c r="D306" s="35">
        <v>22</v>
      </c>
      <c r="E306" s="34">
        <f t="shared" si="12"/>
        <v>11.248421386316807</v>
      </c>
      <c r="F306" s="40"/>
      <c r="G306" s="40"/>
    </row>
    <row r="307" spans="1:7" ht="15.75" x14ac:dyDescent="0.25">
      <c r="A307" s="54" t="s">
        <v>563</v>
      </c>
      <c r="B307" s="31" t="s">
        <v>566</v>
      </c>
      <c r="C307" s="50" t="s">
        <v>66</v>
      </c>
      <c r="D307" s="35">
        <v>18.5</v>
      </c>
      <c r="E307" s="34">
        <f t="shared" si="12"/>
        <v>9.458899802130043</v>
      </c>
      <c r="F307" s="40"/>
      <c r="G307" s="40"/>
    </row>
    <row r="308" spans="1:7" ht="15.75" x14ac:dyDescent="0.25">
      <c r="A308" s="54" t="s">
        <v>565</v>
      </c>
      <c r="B308" s="31" t="s">
        <v>568</v>
      </c>
      <c r="C308" s="50" t="s">
        <v>66</v>
      </c>
      <c r="D308" s="35">
        <v>18.5</v>
      </c>
      <c r="E308" s="34">
        <f t="shared" si="12"/>
        <v>9.458899802130043</v>
      </c>
      <c r="F308" s="40"/>
      <c r="G308" s="40"/>
    </row>
    <row r="309" spans="1:7" ht="15.75" x14ac:dyDescent="0.25">
      <c r="A309" s="54" t="s">
        <v>567</v>
      </c>
      <c r="B309" s="31" t="s">
        <v>570</v>
      </c>
      <c r="C309" s="50" t="s">
        <v>66</v>
      </c>
      <c r="D309" s="35">
        <v>22</v>
      </c>
      <c r="E309" s="34">
        <f t="shared" si="12"/>
        <v>11.248421386316807</v>
      </c>
      <c r="F309" s="40"/>
      <c r="G309" s="40"/>
    </row>
    <row r="310" spans="1:7" ht="15.75" x14ac:dyDescent="0.25">
      <c r="A310" s="54" t="s">
        <v>569</v>
      </c>
      <c r="B310" s="31" t="s">
        <v>572</v>
      </c>
      <c r="C310" s="50" t="s">
        <v>66</v>
      </c>
      <c r="D310" s="35">
        <v>24</v>
      </c>
      <c r="E310" s="34">
        <f t="shared" si="12"/>
        <v>12.271005148709245</v>
      </c>
      <c r="F310" s="40"/>
      <c r="G310" s="40"/>
    </row>
    <row r="311" spans="1:7" ht="15.75" x14ac:dyDescent="0.25">
      <c r="A311" s="54" t="s">
        <v>571</v>
      </c>
      <c r="B311" s="31" t="s">
        <v>574</v>
      </c>
      <c r="C311" s="50" t="s">
        <v>66</v>
      </c>
      <c r="D311" s="35">
        <v>23</v>
      </c>
      <c r="E311" s="34">
        <f t="shared" si="12"/>
        <v>11.759713267513025</v>
      </c>
      <c r="F311" s="40"/>
      <c r="G311" s="40"/>
    </row>
    <row r="312" spans="1:7" ht="15.75" x14ac:dyDescent="0.25">
      <c r="A312" s="54" t="s">
        <v>573</v>
      </c>
      <c r="B312" s="31" t="s">
        <v>576</v>
      </c>
      <c r="C312" s="50" t="s">
        <v>66</v>
      </c>
      <c r="D312" s="35">
        <v>23</v>
      </c>
      <c r="E312" s="34">
        <f t="shared" si="12"/>
        <v>11.759713267513025</v>
      </c>
      <c r="F312" s="40"/>
      <c r="G312" s="40"/>
    </row>
    <row r="313" spans="1:7" ht="15.75" x14ac:dyDescent="0.25">
      <c r="A313" s="54" t="s">
        <v>575</v>
      </c>
      <c r="B313" s="31" t="s">
        <v>578</v>
      </c>
      <c r="C313" s="50" t="s">
        <v>66</v>
      </c>
      <c r="D313" s="35">
        <v>23</v>
      </c>
      <c r="E313" s="34">
        <f t="shared" si="12"/>
        <v>11.759713267513025</v>
      </c>
      <c r="F313" s="40"/>
      <c r="G313" s="40"/>
    </row>
    <row r="314" spans="1:7" ht="15.75" x14ac:dyDescent="0.25">
      <c r="A314" s="54" t="s">
        <v>577</v>
      </c>
      <c r="B314" s="31" t="s">
        <v>580</v>
      </c>
      <c r="C314" s="50" t="s">
        <v>66</v>
      </c>
      <c r="D314" s="35">
        <v>16</v>
      </c>
      <c r="E314" s="34">
        <f t="shared" si="12"/>
        <v>8.1806700991394958</v>
      </c>
      <c r="F314" s="40"/>
      <c r="G314" s="40"/>
    </row>
    <row r="315" spans="1:7" ht="15.75" x14ac:dyDescent="0.25">
      <c r="A315" s="54" t="s">
        <v>579</v>
      </c>
      <c r="B315" s="31" t="s">
        <v>582</v>
      </c>
      <c r="C315" s="50" t="s">
        <v>66</v>
      </c>
      <c r="D315" s="35">
        <v>22</v>
      </c>
      <c r="E315" s="34">
        <f t="shared" si="12"/>
        <v>11.248421386316807</v>
      </c>
      <c r="F315" s="40"/>
      <c r="G315" s="40"/>
    </row>
    <row r="316" spans="1:7" ht="15.75" x14ac:dyDescent="0.25">
      <c r="A316" s="54" t="s">
        <v>581</v>
      </c>
      <c r="B316" s="31" t="s">
        <v>584</v>
      </c>
      <c r="C316" s="50" t="s">
        <v>66</v>
      </c>
      <c r="D316" s="35">
        <v>24</v>
      </c>
      <c r="E316" s="34">
        <f t="shared" si="12"/>
        <v>12.271005148709245</v>
      </c>
      <c r="F316" s="40"/>
      <c r="G316" s="40"/>
    </row>
    <row r="317" spans="1:7" ht="15.75" x14ac:dyDescent="0.25">
      <c r="A317" s="54" t="s">
        <v>583</v>
      </c>
      <c r="B317" s="31" t="s">
        <v>586</v>
      </c>
      <c r="C317" s="50" t="s">
        <v>66</v>
      </c>
      <c r="D317" s="35">
        <v>33</v>
      </c>
      <c r="E317" s="34">
        <f t="shared" si="12"/>
        <v>16.87263207947521</v>
      </c>
      <c r="F317" s="40"/>
      <c r="G317" s="40"/>
    </row>
    <row r="318" spans="1:7" ht="15.75" x14ac:dyDescent="0.25">
      <c r="A318" s="54" t="s">
        <v>585</v>
      </c>
      <c r="B318" s="31" t="s">
        <v>588</v>
      </c>
      <c r="C318" s="50" t="s">
        <v>66</v>
      </c>
      <c r="D318" s="35">
        <v>39</v>
      </c>
      <c r="E318" s="34">
        <f t="shared" si="12"/>
        <v>19.940383366652522</v>
      </c>
      <c r="F318" s="40"/>
      <c r="G318" s="40"/>
    </row>
    <row r="319" spans="1:7" ht="15.75" x14ac:dyDescent="0.25">
      <c r="A319" s="54" t="s">
        <v>587</v>
      </c>
      <c r="B319" s="31" t="s">
        <v>590</v>
      </c>
      <c r="C319" s="50" t="s">
        <v>66</v>
      </c>
      <c r="D319" s="35">
        <v>7.5</v>
      </c>
      <c r="E319" s="34">
        <f t="shared" si="12"/>
        <v>3.8346891089716388</v>
      </c>
      <c r="F319" s="40"/>
      <c r="G319" s="40"/>
    </row>
    <row r="320" spans="1:7" ht="15.75" x14ac:dyDescent="0.25">
      <c r="A320" s="54" t="s">
        <v>589</v>
      </c>
      <c r="B320" s="31" t="s">
        <v>592</v>
      </c>
      <c r="C320" s="50" t="s">
        <v>66</v>
      </c>
      <c r="D320" s="35">
        <v>30</v>
      </c>
      <c r="E320" s="34">
        <f t="shared" si="12"/>
        <v>15.338756435886555</v>
      </c>
      <c r="F320" s="40"/>
      <c r="G320" s="40"/>
    </row>
    <row r="321" spans="1:7" ht="15.75" x14ac:dyDescent="0.25">
      <c r="A321" s="54" t="s">
        <v>591</v>
      </c>
      <c r="B321" s="31" t="s">
        <v>594</v>
      </c>
      <c r="C321" s="50" t="s">
        <v>66</v>
      </c>
      <c r="D321" s="35">
        <v>22</v>
      </c>
      <c r="E321" s="34">
        <f t="shared" si="12"/>
        <v>11.248421386316807</v>
      </c>
      <c r="F321" s="40"/>
      <c r="G321" s="40"/>
    </row>
    <row r="322" spans="1:7" ht="15.75" x14ac:dyDescent="0.25">
      <c r="A322" s="54" t="s">
        <v>593</v>
      </c>
      <c r="B322" s="31" t="s">
        <v>596</v>
      </c>
      <c r="C322" s="50" t="s">
        <v>66</v>
      </c>
      <c r="D322" s="35">
        <v>25</v>
      </c>
      <c r="E322" s="34">
        <f t="shared" si="12"/>
        <v>12.782297029905463</v>
      </c>
      <c r="F322" s="40"/>
      <c r="G322" s="40"/>
    </row>
    <row r="323" spans="1:7" ht="15.75" x14ac:dyDescent="0.25">
      <c r="A323" s="54" t="s">
        <v>595</v>
      </c>
      <c r="B323" s="31" t="s">
        <v>598</v>
      </c>
      <c r="C323" s="50" t="s">
        <v>66</v>
      </c>
      <c r="D323" s="35">
        <v>10</v>
      </c>
      <c r="E323" s="34">
        <f t="shared" si="12"/>
        <v>5.1129188119621851</v>
      </c>
      <c r="F323" s="40"/>
      <c r="G323" s="40"/>
    </row>
    <row r="324" spans="1:7" ht="15.75" x14ac:dyDescent="0.25">
      <c r="A324" s="54" t="s">
        <v>597</v>
      </c>
      <c r="B324" s="31" t="s">
        <v>600</v>
      </c>
      <c r="C324" s="50" t="s">
        <v>66</v>
      </c>
      <c r="D324" s="35">
        <v>26</v>
      </c>
      <c r="E324" s="34">
        <f t="shared" si="12"/>
        <v>13.293588911101681</v>
      </c>
      <c r="F324" s="40"/>
      <c r="G324" s="40"/>
    </row>
    <row r="325" spans="1:7" ht="15.75" x14ac:dyDescent="0.25">
      <c r="A325" s="54" t="s">
        <v>599</v>
      </c>
      <c r="B325" s="31" t="s">
        <v>602</v>
      </c>
      <c r="C325" s="50" t="s">
        <v>66</v>
      </c>
      <c r="D325" s="35">
        <v>9.7799999999999994</v>
      </c>
      <c r="E325" s="34">
        <f t="shared" si="12"/>
        <v>5.0004345980990168</v>
      </c>
      <c r="F325" s="40"/>
      <c r="G325" s="40"/>
    </row>
    <row r="326" spans="1:7" ht="15.75" x14ac:dyDescent="0.25">
      <c r="A326" s="54" t="s">
        <v>601</v>
      </c>
      <c r="B326" s="31" t="s">
        <v>604</v>
      </c>
      <c r="C326" s="50" t="s">
        <v>66</v>
      </c>
      <c r="D326" s="35">
        <v>10.76</v>
      </c>
      <c r="E326" s="34">
        <f t="shared" si="12"/>
        <v>5.5015006416713108</v>
      </c>
      <c r="F326" s="40"/>
      <c r="G326" s="40"/>
    </row>
    <row r="327" spans="1:7" ht="15.75" x14ac:dyDescent="0.25">
      <c r="A327" s="54" t="s">
        <v>603</v>
      </c>
      <c r="B327" s="31" t="s">
        <v>606</v>
      </c>
      <c r="C327" s="50" t="s">
        <v>66</v>
      </c>
      <c r="D327" s="35">
        <v>12.71</v>
      </c>
      <c r="E327" s="34">
        <f t="shared" si="12"/>
        <v>6.4985198100039376</v>
      </c>
      <c r="F327" s="40"/>
      <c r="G327" s="40"/>
    </row>
    <row r="328" spans="1:7" ht="15.75" x14ac:dyDescent="0.25">
      <c r="A328" s="54" t="s">
        <v>605</v>
      </c>
      <c r="B328" s="31" t="s">
        <v>608</v>
      </c>
      <c r="C328" s="50" t="s">
        <v>66</v>
      </c>
      <c r="D328" s="35">
        <v>15.65</v>
      </c>
      <c r="E328" s="34">
        <f t="shared" si="12"/>
        <v>8.0017179407208197</v>
      </c>
      <c r="F328" s="40"/>
      <c r="G328" s="40"/>
    </row>
    <row r="329" spans="1:7" ht="15.75" x14ac:dyDescent="0.25">
      <c r="A329" s="54" t="s">
        <v>607</v>
      </c>
      <c r="B329" s="31" t="s">
        <v>610</v>
      </c>
      <c r="C329" s="50" t="s">
        <v>66</v>
      </c>
      <c r="D329" s="35">
        <v>15.65</v>
      </c>
      <c r="E329" s="34">
        <f t="shared" si="12"/>
        <v>8.0017179407208197</v>
      </c>
      <c r="F329" s="40"/>
      <c r="G329" s="40"/>
    </row>
    <row r="330" spans="1:7" ht="33" customHeight="1" x14ac:dyDescent="0.25">
      <c r="A330" s="78" t="s">
        <v>611</v>
      </c>
      <c r="B330" s="79"/>
      <c r="C330" s="45"/>
      <c r="D330" s="45"/>
      <c r="E330" s="47"/>
      <c r="F330" s="40"/>
      <c r="G330" s="40"/>
    </row>
    <row r="331" spans="1:7" ht="15.75" x14ac:dyDescent="0.25">
      <c r="A331" s="32" t="s">
        <v>609</v>
      </c>
      <c r="B331" s="31" t="s">
        <v>613</v>
      </c>
      <c r="C331" s="50" t="s">
        <v>66</v>
      </c>
      <c r="D331" s="35">
        <v>26</v>
      </c>
      <c r="E331" s="34">
        <f t="shared" ref="E331:E351" si="13">D331/1.95583</f>
        <v>13.293588911101681</v>
      </c>
      <c r="F331" s="40"/>
      <c r="G331" s="40"/>
    </row>
    <row r="332" spans="1:7" ht="15.75" x14ac:dyDescent="0.25">
      <c r="A332" s="32" t="s">
        <v>612</v>
      </c>
      <c r="B332" s="31" t="s">
        <v>615</v>
      </c>
      <c r="C332" s="50" t="s">
        <v>66</v>
      </c>
      <c r="D332" s="35">
        <v>22</v>
      </c>
      <c r="E332" s="34">
        <f t="shared" si="13"/>
        <v>11.248421386316807</v>
      </c>
      <c r="F332" s="40"/>
      <c r="G332" s="40"/>
    </row>
    <row r="333" spans="1:7" ht="15.75" x14ac:dyDescent="0.25">
      <c r="A333" s="32" t="s">
        <v>614</v>
      </c>
      <c r="B333" s="31" t="s">
        <v>617</v>
      </c>
      <c r="C333" s="50" t="s">
        <v>66</v>
      </c>
      <c r="D333" s="35">
        <v>18</v>
      </c>
      <c r="E333" s="34">
        <f t="shared" si="13"/>
        <v>9.2032538615319321</v>
      </c>
      <c r="F333" s="40"/>
      <c r="G333" s="40"/>
    </row>
    <row r="334" spans="1:7" ht="15.75" x14ac:dyDescent="0.25">
      <c r="A334" s="32" t="s">
        <v>616</v>
      </c>
      <c r="B334" s="31" t="s">
        <v>619</v>
      </c>
      <c r="C334" s="50" t="s">
        <v>66</v>
      </c>
      <c r="D334" s="35">
        <v>18</v>
      </c>
      <c r="E334" s="34">
        <f t="shared" si="13"/>
        <v>9.2032538615319321</v>
      </c>
      <c r="F334" s="40"/>
      <c r="G334" s="40"/>
    </row>
    <row r="335" spans="1:7" ht="15.75" x14ac:dyDescent="0.25">
      <c r="A335" s="32" t="s">
        <v>618</v>
      </c>
      <c r="B335" s="31" t="s">
        <v>621</v>
      </c>
      <c r="C335" s="50" t="s">
        <v>66</v>
      </c>
      <c r="D335" s="35">
        <v>10</v>
      </c>
      <c r="E335" s="34">
        <f t="shared" si="13"/>
        <v>5.1129188119621851</v>
      </c>
      <c r="F335" s="40"/>
      <c r="G335" s="40"/>
    </row>
    <row r="336" spans="1:7" ht="15.75" x14ac:dyDescent="0.25">
      <c r="A336" s="32" t="s">
        <v>620</v>
      </c>
      <c r="B336" s="31" t="s">
        <v>623</v>
      </c>
      <c r="C336" s="50" t="s">
        <v>66</v>
      </c>
      <c r="D336" s="35">
        <v>18</v>
      </c>
      <c r="E336" s="34">
        <f t="shared" si="13"/>
        <v>9.2032538615319321</v>
      </c>
      <c r="F336" s="40"/>
      <c r="G336" s="40"/>
    </row>
    <row r="337" spans="1:7" ht="15.75" x14ac:dyDescent="0.25">
      <c r="A337" s="32" t="s">
        <v>622</v>
      </c>
      <c r="B337" s="31" t="s">
        <v>625</v>
      </c>
      <c r="C337" s="50" t="s">
        <v>66</v>
      </c>
      <c r="D337" s="35">
        <v>18</v>
      </c>
      <c r="E337" s="34">
        <f t="shared" si="13"/>
        <v>9.2032538615319321</v>
      </c>
      <c r="F337" s="40"/>
      <c r="G337" s="40"/>
    </row>
    <row r="338" spans="1:7" ht="15.75" x14ac:dyDescent="0.25">
      <c r="A338" s="32" t="s">
        <v>624</v>
      </c>
      <c r="B338" s="31" t="s">
        <v>627</v>
      </c>
      <c r="C338" s="50" t="s">
        <v>66</v>
      </c>
      <c r="D338" s="35">
        <v>18</v>
      </c>
      <c r="E338" s="34">
        <f t="shared" si="13"/>
        <v>9.2032538615319321</v>
      </c>
      <c r="F338" s="40"/>
      <c r="G338" s="40"/>
    </row>
    <row r="339" spans="1:7" ht="15.75" x14ac:dyDescent="0.25">
      <c r="A339" s="32" t="s">
        <v>626</v>
      </c>
      <c r="B339" s="31" t="s">
        <v>629</v>
      </c>
      <c r="C339" s="50" t="s">
        <v>66</v>
      </c>
      <c r="D339" s="35">
        <v>18</v>
      </c>
      <c r="E339" s="34">
        <f t="shared" si="13"/>
        <v>9.2032538615319321</v>
      </c>
      <c r="F339" s="40"/>
      <c r="G339" s="40"/>
    </row>
    <row r="340" spans="1:7" ht="15.75" x14ac:dyDescent="0.25">
      <c r="A340" s="32" t="s">
        <v>628</v>
      </c>
      <c r="B340" s="31" t="s">
        <v>631</v>
      </c>
      <c r="C340" s="50" t="s">
        <v>66</v>
      </c>
      <c r="D340" s="35">
        <v>18</v>
      </c>
      <c r="E340" s="34">
        <f t="shared" si="13"/>
        <v>9.2032538615319321</v>
      </c>
      <c r="F340" s="40"/>
      <c r="G340" s="40"/>
    </row>
    <row r="341" spans="1:7" ht="15.75" x14ac:dyDescent="0.25">
      <c r="A341" s="32" t="s">
        <v>630</v>
      </c>
      <c r="B341" s="31" t="s">
        <v>633</v>
      </c>
      <c r="C341" s="50" t="s">
        <v>66</v>
      </c>
      <c r="D341" s="35">
        <v>18</v>
      </c>
      <c r="E341" s="34">
        <f t="shared" si="13"/>
        <v>9.2032538615319321</v>
      </c>
      <c r="F341" s="40"/>
      <c r="G341" s="40"/>
    </row>
    <row r="342" spans="1:7" ht="15.75" x14ac:dyDescent="0.25">
      <c r="A342" s="32" t="s">
        <v>632</v>
      </c>
      <c r="B342" s="31" t="s">
        <v>635</v>
      </c>
      <c r="C342" s="50" t="s">
        <v>66</v>
      </c>
      <c r="D342" s="35">
        <v>18</v>
      </c>
      <c r="E342" s="34">
        <f t="shared" si="13"/>
        <v>9.2032538615319321</v>
      </c>
      <c r="F342" s="40"/>
      <c r="G342" s="40"/>
    </row>
    <row r="343" spans="1:7" ht="15.75" x14ac:dyDescent="0.25">
      <c r="A343" s="32" t="s">
        <v>634</v>
      </c>
      <c r="B343" s="31" t="s">
        <v>637</v>
      </c>
      <c r="C343" s="50" t="s">
        <v>66</v>
      </c>
      <c r="D343" s="35">
        <v>18</v>
      </c>
      <c r="E343" s="34">
        <f t="shared" si="13"/>
        <v>9.2032538615319321</v>
      </c>
      <c r="F343" s="40"/>
      <c r="G343" s="40"/>
    </row>
    <row r="344" spans="1:7" ht="15.75" x14ac:dyDescent="0.25">
      <c r="A344" s="32" t="s">
        <v>636</v>
      </c>
      <c r="B344" s="31" t="s">
        <v>639</v>
      </c>
      <c r="C344" s="50" t="s">
        <v>66</v>
      </c>
      <c r="D344" s="35">
        <v>18</v>
      </c>
      <c r="E344" s="34">
        <f t="shared" si="13"/>
        <v>9.2032538615319321</v>
      </c>
      <c r="F344" s="40"/>
      <c r="G344" s="40"/>
    </row>
    <row r="345" spans="1:7" ht="15.75" x14ac:dyDescent="0.25">
      <c r="A345" s="32" t="s">
        <v>638</v>
      </c>
      <c r="B345" s="31" t="s">
        <v>641</v>
      </c>
      <c r="C345" s="50" t="s">
        <v>66</v>
      </c>
      <c r="D345" s="35">
        <v>18</v>
      </c>
      <c r="E345" s="34">
        <f t="shared" si="13"/>
        <v>9.2032538615319321</v>
      </c>
      <c r="F345" s="40"/>
      <c r="G345" s="40"/>
    </row>
    <row r="346" spans="1:7" ht="15.75" x14ac:dyDescent="0.25">
      <c r="A346" s="32" t="s">
        <v>640</v>
      </c>
      <c r="B346" s="31" t="s">
        <v>643</v>
      </c>
      <c r="C346" s="50" t="s">
        <v>66</v>
      </c>
      <c r="D346" s="35">
        <v>18</v>
      </c>
      <c r="E346" s="34">
        <f t="shared" si="13"/>
        <v>9.2032538615319321</v>
      </c>
      <c r="F346" s="40"/>
      <c r="G346" s="40"/>
    </row>
    <row r="347" spans="1:7" ht="15.75" x14ac:dyDescent="0.25">
      <c r="A347" s="32" t="s">
        <v>642</v>
      </c>
      <c r="B347" s="31" t="s">
        <v>645</v>
      </c>
      <c r="C347" s="50" t="s">
        <v>66</v>
      </c>
      <c r="D347" s="35">
        <v>10</v>
      </c>
      <c r="E347" s="34">
        <f t="shared" si="13"/>
        <v>5.1129188119621851</v>
      </c>
      <c r="F347" s="40"/>
      <c r="G347" s="40"/>
    </row>
    <row r="348" spans="1:7" ht="15.75" x14ac:dyDescent="0.25">
      <c r="A348" s="32" t="s">
        <v>644</v>
      </c>
      <c r="B348" s="31" t="s">
        <v>647</v>
      </c>
      <c r="C348" s="50" t="s">
        <v>66</v>
      </c>
      <c r="D348" s="35">
        <v>10</v>
      </c>
      <c r="E348" s="34">
        <f t="shared" si="13"/>
        <v>5.1129188119621851</v>
      </c>
      <c r="F348" s="40"/>
      <c r="G348" s="40"/>
    </row>
    <row r="349" spans="1:7" ht="15.75" x14ac:dyDescent="0.25">
      <c r="A349" s="32" t="s">
        <v>646</v>
      </c>
      <c r="B349" s="31" t="s">
        <v>649</v>
      </c>
      <c r="C349" s="50" t="s">
        <v>66</v>
      </c>
      <c r="D349" s="35">
        <v>25</v>
      </c>
      <c r="E349" s="34">
        <f t="shared" si="13"/>
        <v>12.782297029905463</v>
      </c>
      <c r="F349" s="40"/>
      <c r="G349" s="40"/>
    </row>
    <row r="350" spans="1:7" ht="15.75" x14ac:dyDescent="0.25">
      <c r="A350" s="32" t="s">
        <v>648</v>
      </c>
      <c r="B350" s="31" t="s">
        <v>651</v>
      </c>
      <c r="C350" s="50" t="s">
        <v>66</v>
      </c>
      <c r="D350" s="35">
        <v>32</v>
      </c>
      <c r="E350" s="34">
        <f t="shared" si="13"/>
        <v>16.361340198278992</v>
      </c>
      <c r="F350" s="40"/>
      <c r="G350" s="40"/>
    </row>
    <row r="351" spans="1:7" ht="15.75" x14ac:dyDescent="0.25">
      <c r="A351" s="32" t="s">
        <v>650</v>
      </c>
      <c r="B351" s="31" t="s">
        <v>653</v>
      </c>
      <c r="C351" s="50" t="s">
        <v>66</v>
      </c>
      <c r="D351" s="35">
        <v>37</v>
      </c>
      <c r="E351" s="34">
        <f t="shared" si="13"/>
        <v>18.917799604260086</v>
      </c>
      <c r="F351" s="40"/>
      <c r="G351" s="40"/>
    </row>
    <row r="352" spans="1:7" ht="39" customHeight="1" x14ac:dyDescent="0.25">
      <c r="A352" s="78" t="s">
        <v>654</v>
      </c>
      <c r="B352" s="79"/>
      <c r="C352" s="45"/>
      <c r="D352" s="45"/>
      <c r="E352" s="47"/>
      <c r="F352" s="40"/>
      <c r="G352" s="40"/>
    </row>
    <row r="353" spans="1:7" ht="21.75" customHeight="1" x14ac:dyDescent="0.25">
      <c r="A353" s="78" t="s">
        <v>655</v>
      </c>
      <c r="B353" s="79"/>
      <c r="C353" s="45"/>
      <c r="D353" s="45"/>
      <c r="E353" s="45"/>
      <c r="F353" s="40"/>
      <c r="G353" s="40"/>
    </row>
    <row r="354" spans="1:7" ht="31.5" x14ac:dyDescent="0.25">
      <c r="A354" s="32" t="s">
        <v>652</v>
      </c>
      <c r="B354" s="49" t="s">
        <v>657</v>
      </c>
      <c r="C354" s="50" t="s">
        <v>66</v>
      </c>
      <c r="D354" s="35">
        <v>70</v>
      </c>
      <c r="E354" s="34">
        <f>D354/1.95583</f>
        <v>35.790431683735292</v>
      </c>
      <c r="F354" s="40"/>
      <c r="G354" s="40"/>
    </row>
    <row r="355" spans="1:7" ht="31.5" x14ac:dyDescent="0.25">
      <c r="A355" s="32" t="s">
        <v>656</v>
      </c>
      <c r="B355" s="49" t="s">
        <v>659</v>
      </c>
      <c r="C355" s="50" t="s">
        <v>66</v>
      </c>
      <c r="D355" s="35">
        <v>100</v>
      </c>
      <c r="E355" s="34">
        <f>D355/1.95583</f>
        <v>51.129188119621851</v>
      </c>
      <c r="F355" s="40"/>
      <c r="G355" s="40"/>
    </row>
    <row r="356" spans="1:7" ht="31.5" x14ac:dyDescent="0.25">
      <c r="A356" s="32" t="s">
        <v>658</v>
      </c>
      <c r="B356" s="49" t="s">
        <v>661</v>
      </c>
      <c r="C356" s="50" t="s">
        <v>66</v>
      </c>
      <c r="D356" s="35">
        <v>120</v>
      </c>
      <c r="E356" s="34">
        <f>D356/1.95583</f>
        <v>61.355025743546221</v>
      </c>
      <c r="F356" s="40"/>
      <c r="G356" s="40"/>
    </row>
    <row r="357" spans="1:7" ht="15.75" x14ac:dyDescent="0.25">
      <c r="A357" s="32" t="s">
        <v>660</v>
      </c>
      <c r="B357" s="31" t="s">
        <v>663</v>
      </c>
      <c r="C357" s="50" t="s">
        <v>66</v>
      </c>
      <c r="D357" s="35">
        <v>20</v>
      </c>
      <c r="E357" s="34">
        <f>D357/1.95583</f>
        <v>10.22583762392437</v>
      </c>
      <c r="F357" s="40"/>
      <c r="G357" s="40"/>
    </row>
    <row r="358" spans="1:7" ht="31.5" x14ac:dyDescent="0.25">
      <c r="A358" s="32" t="s">
        <v>662</v>
      </c>
      <c r="B358" s="49" t="s">
        <v>665</v>
      </c>
      <c r="C358" s="50" t="s">
        <v>66</v>
      </c>
      <c r="D358" s="35">
        <v>40</v>
      </c>
      <c r="E358" s="34">
        <f>D358/1.95583</f>
        <v>20.45167524784874</v>
      </c>
      <c r="F358" s="40"/>
      <c r="G358" s="40"/>
    </row>
    <row r="359" spans="1:7" ht="24" customHeight="1" x14ac:dyDescent="0.25">
      <c r="A359" s="78" t="s">
        <v>666</v>
      </c>
      <c r="B359" s="79"/>
      <c r="C359" s="45"/>
      <c r="D359" s="45"/>
      <c r="E359" s="47"/>
      <c r="F359" s="40"/>
      <c r="G359" s="40"/>
    </row>
    <row r="360" spans="1:7" ht="31.5" x14ac:dyDescent="0.25">
      <c r="A360" s="32" t="s">
        <v>664</v>
      </c>
      <c r="B360" s="49" t="s">
        <v>668</v>
      </c>
      <c r="C360" s="50" t="s">
        <v>66</v>
      </c>
      <c r="D360" s="35">
        <v>30</v>
      </c>
      <c r="E360" s="34">
        <f>D360/1.95583</f>
        <v>15.338756435886555</v>
      </c>
      <c r="F360" s="40"/>
      <c r="G360" s="40"/>
    </row>
    <row r="361" spans="1:7" ht="31.5" x14ac:dyDescent="0.25">
      <c r="A361" s="32" t="s">
        <v>667</v>
      </c>
      <c r="B361" s="49" t="s">
        <v>670</v>
      </c>
      <c r="C361" s="50" t="s">
        <v>66</v>
      </c>
      <c r="D361" s="35">
        <v>20</v>
      </c>
      <c r="E361" s="34">
        <f>D361/1.95583</f>
        <v>10.22583762392437</v>
      </c>
      <c r="F361" s="40"/>
      <c r="G361" s="40"/>
    </row>
    <row r="362" spans="1:7" ht="31.5" x14ac:dyDescent="0.25">
      <c r="A362" s="32" t="s">
        <v>669</v>
      </c>
      <c r="B362" s="49" t="s">
        <v>672</v>
      </c>
      <c r="C362" s="50" t="s">
        <v>66</v>
      </c>
      <c r="D362" s="35">
        <v>50</v>
      </c>
      <c r="E362" s="34">
        <f>D362/1.95583</f>
        <v>25.564594059810926</v>
      </c>
      <c r="F362" s="40"/>
      <c r="G362" s="40"/>
    </row>
    <row r="363" spans="1:7" ht="24" customHeight="1" x14ac:dyDescent="0.25">
      <c r="A363" s="78" t="s">
        <v>673</v>
      </c>
      <c r="B363" s="79"/>
      <c r="C363" s="45"/>
      <c r="D363" s="45"/>
      <c r="E363" s="47"/>
      <c r="F363" s="40"/>
      <c r="G363" s="40"/>
    </row>
    <row r="364" spans="1:7" ht="15.75" x14ac:dyDescent="0.25">
      <c r="A364" s="32" t="s">
        <v>671</v>
      </c>
      <c r="B364" s="49" t="s">
        <v>675</v>
      </c>
      <c r="C364" s="50" t="s">
        <v>66</v>
      </c>
      <c r="D364" s="35">
        <v>0.5</v>
      </c>
      <c r="E364" s="34">
        <f t="shared" ref="E364:E369" si="14">D364/1.95583</f>
        <v>0.25564594059810924</v>
      </c>
      <c r="F364" s="40"/>
      <c r="G364" s="40"/>
    </row>
    <row r="365" spans="1:7" ht="15.75" x14ac:dyDescent="0.25">
      <c r="A365" s="32" t="s">
        <v>674</v>
      </c>
      <c r="B365" s="49" t="s">
        <v>677</v>
      </c>
      <c r="C365" s="50" t="s">
        <v>66</v>
      </c>
      <c r="D365" s="35">
        <v>1</v>
      </c>
      <c r="E365" s="34">
        <f t="shared" si="14"/>
        <v>0.51129188119621849</v>
      </c>
      <c r="F365" s="40"/>
      <c r="G365" s="40"/>
    </row>
    <row r="366" spans="1:7" ht="15.75" x14ac:dyDescent="0.25">
      <c r="A366" s="32" t="s">
        <v>676</v>
      </c>
      <c r="B366" s="49" t="s">
        <v>679</v>
      </c>
      <c r="C366" s="50" t="s">
        <v>66</v>
      </c>
      <c r="D366" s="35">
        <v>1</v>
      </c>
      <c r="E366" s="34">
        <f t="shared" si="14"/>
        <v>0.51129188119621849</v>
      </c>
      <c r="F366" s="40"/>
      <c r="G366" s="40"/>
    </row>
    <row r="367" spans="1:7" ht="15.75" x14ac:dyDescent="0.25">
      <c r="A367" s="32" t="s">
        <v>678</v>
      </c>
      <c r="B367" s="49" t="s">
        <v>681</v>
      </c>
      <c r="C367" s="50" t="s">
        <v>66</v>
      </c>
      <c r="D367" s="35">
        <v>1</v>
      </c>
      <c r="E367" s="34">
        <f t="shared" si="14"/>
        <v>0.51129188119621849</v>
      </c>
      <c r="F367" s="40"/>
      <c r="G367" s="40"/>
    </row>
    <row r="368" spans="1:7" ht="15.75" x14ac:dyDescent="0.25">
      <c r="A368" s="32" t="s">
        <v>680</v>
      </c>
      <c r="B368" s="49" t="s">
        <v>683</v>
      </c>
      <c r="C368" s="50" t="s">
        <v>66</v>
      </c>
      <c r="D368" s="35">
        <v>2</v>
      </c>
      <c r="E368" s="34">
        <f t="shared" si="14"/>
        <v>1.022583762392437</v>
      </c>
      <c r="F368" s="40"/>
      <c r="G368" s="40"/>
    </row>
    <row r="369" spans="1:7" ht="15.75" x14ac:dyDescent="0.25">
      <c r="A369" s="32" t="s">
        <v>682</v>
      </c>
      <c r="B369" s="49" t="s">
        <v>615</v>
      </c>
      <c r="C369" s="50" t="s">
        <v>66</v>
      </c>
      <c r="D369" s="35">
        <v>1.5</v>
      </c>
      <c r="E369" s="34">
        <f t="shared" si="14"/>
        <v>0.76693782179432779</v>
      </c>
      <c r="F369" s="40"/>
      <c r="G369" s="40"/>
    </row>
  </sheetData>
  <mergeCells count="38">
    <mergeCell ref="A149:B149"/>
    <mergeCell ref="A126:B126"/>
    <mergeCell ref="A129:B129"/>
    <mergeCell ref="A140:B140"/>
    <mergeCell ref="A116:B116"/>
    <mergeCell ref="A119:B119"/>
    <mergeCell ref="A123:B123"/>
    <mergeCell ref="A106:B106"/>
    <mergeCell ref="A109:B109"/>
    <mergeCell ref="A111:B111"/>
    <mergeCell ref="A99:B99"/>
    <mergeCell ref="A101:B101"/>
    <mergeCell ref="A104:B104"/>
    <mergeCell ref="A56:B56"/>
    <mergeCell ref="A70:B70"/>
    <mergeCell ref="A97:B97"/>
    <mergeCell ref="A25:B25"/>
    <mergeCell ref="A49:B49"/>
    <mergeCell ref="A37:D37"/>
    <mergeCell ref="A1:G1"/>
    <mergeCell ref="A2:G2"/>
    <mergeCell ref="A6:A7"/>
    <mergeCell ref="B6:B7"/>
    <mergeCell ref="C6:C7"/>
    <mergeCell ref="D6:G6"/>
    <mergeCell ref="A3:G3"/>
    <mergeCell ref="A192:B192"/>
    <mergeCell ref="A196:B196"/>
    <mergeCell ref="A200:B200"/>
    <mergeCell ref="A181:B181"/>
    <mergeCell ref="A182:B182"/>
    <mergeCell ref="A189:B189"/>
    <mergeCell ref="A363:B363"/>
    <mergeCell ref="A359:B359"/>
    <mergeCell ref="A353:B353"/>
    <mergeCell ref="A203:B203"/>
    <mergeCell ref="A330:B330"/>
    <mergeCell ref="A352:B352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Главна сестра</cp:lastModifiedBy>
  <cp:lastPrinted>2019-06-03T12:05:22Z</cp:lastPrinted>
  <dcterms:created xsi:type="dcterms:W3CDTF">2019-05-29T08:54:45Z</dcterms:created>
  <dcterms:modified xsi:type="dcterms:W3CDTF">2026-03-18T07:38:09Z</dcterms:modified>
</cp:coreProperties>
</file>