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WORK\!!KOC\КОЦ-ОБЩА\"/>
    </mc:Choice>
  </mc:AlternateContent>
  <xr:revisionPtr revIDLastSave="0" documentId="8_{0668CCE4-12EF-4437-96D0-866FF384FE87}" xr6:coauthVersionLast="47" xr6:coauthVersionMax="47" xr10:uidLastSave="{00000000-0000-0000-0000-000000000000}"/>
  <bookViews>
    <workbookView xWindow="-120" yWindow="-120" windowWidth="29040" windowHeight="15720" tabRatio="497" activeTab="1" xr2:uid="{00000000-000D-0000-FFFF-FFFF00000000}"/>
  </bookViews>
  <sheets>
    <sheet name="InfoHospital" sheetId="1" r:id="rId1"/>
    <sheet name="HospitalPriceList" sheetId="3" r:id="rId2"/>
  </sheets>
  <definedNames>
    <definedName name="_xlnm.Print_Area" localSheetId="1">HospitalPriceList!$A$2:$I$248</definedName>
    <definedName name="_xlnm.Print_Titles" localSheetId="1">HospitalPriceList!$7:$8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1" i="3" l="1"/>
  <c r="D170" i="3"/>
  <c r="D169" i="3"/>
  <c r="D10" i="3" l="1"/>
  <c r="D17" i="3"/>
  <c r="D25" i="3"/>
  <c r="D26" i="3"/>
  <c r="D125" i="3"/>
  <c r="D124" i="3"/>
  <c r="D43" i="3"/>
  <c r="D45" i="3"/>
  <c r="D189" i="3"/>
  <c r="D188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4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72" i="3"/>
  <c r="D173" i="3"/>
  <c r="D174" i="3"/>
  <c r="D175" i="3"/>
  <c r="D168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27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</calcChain>
</file>

<file path=xl/sharedStrings.xml><?xml version="1.0" encoding="utf-8"?>
<sst xmlns="http://schemas.openxmlformats.org/spreadsheetml/2006/main" count="563" uniqueCount="337">
  <si>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</si>
  <si>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</si>
  <si>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</si>
  <si>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</si>
  <si>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</si>
  <si>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</si>
  <si>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</si>
  <si>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</si>
  <si>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</si>
  <si>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</si>
  <si>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</si>
  <si>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</si>
  <si>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</si>
  <si>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</si>
  <si>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</si>
  <si>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</si>
  <si>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</si>
  <si>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</si>
  <si>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</si>
  <si>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</si>
  <si>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</si>
  <si>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</si>
  <si>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</si>
  <si>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КОМПЛЕКСЕН ОНКОЛОГИЧЕН ЦЕНТЪР-ВРАЦА ЕООД</t>
  </si>
  <si>
    <t>000190101</t>
  </si>
  <si>
    <t>3000</t>
  </si>
  <si>
    <t>0610334010</t>
  </si>
  <si>
    <t>ВРАЦА</t>
  </si>
  <si>
    <t>ВТОРИ ЮНИ</t>
  </si>
  <si>
    <t>mdozs_vratza@abv.bg</t>
  </si>
  <si>
    <t>бр</t>
  </si>
  <si>
    <t>Специални оцветявания от 1 парафинов блок</t>
  </si>
  <si>
    <t>Аутопсия по желание на близките на починал пациент</t>
  </si>
  <si>
    <t>денонощие</t>
  </si>
  <si>
    <t>Мамография на двете млечни жлези</t>
  </si>
  <si>
    <t>КАТ на корем и малък таз без контраст</t>
  </si>
  <si>
    <t>Пране на лично бельо 1 кг сухо пране</t>
  </si>
  <si>
    <t>Скорост на утаяване на еритроцитите</t>
  </si>
  <si>
    <t>Време на кървене</t>
  </si>
  <si>
    <t>Глюкоза</t>
  </si>
  <si>
    <t>Кръвно-захарен профил</t>
  </si>
  <si>
    <t>Урея</t>
  </si>
  <si>
    <t>Билирубин - общ</t>
  </si>
  <si>
    <t>Билирубин - директен</t>
  </si>
  <si>
    <t>Общ белтък</t>
  </si>
  <si>
    <t>Албумин</t>
  </si>
  <si>
    <t>Триглицериди</t>
  </si>
  <si>
    <t>Пикочна киселина</t>
  </si>
  <si>
    <t>АСАТ</t>
  </si>
  <si>
    <t>АЛАТ</t>
  </si>
  <si>
    <t>ГГТ</t>
  </si>
  <si>
    <t>Натрий и калий</t>
  </si>
  <si>
    <t>Калций</t>
  </si>
  <si>
    <t>Фосфати</t>
  </si>
  <si>
    <t>Желязо</t>
  </si>
  <si>
    <t>ЖСК</t>
  </si>
  <si>
    <t>LDL - холестерол</t>
  </si>
  <si>
    <t>FT4</t>
  </si>
  <si>
    <t>TSH</t>
  </si>
  <si>
    <t>PSA</t>
  </si>
  <si>
    <t>Progesteron</t>
  </si>
  <si>
    <t>LH</t>
  </si>
  <si>
    <t>FSH</t>
  </si>
  <si>
    <t>Estradiol</t>
  </si>
  <si>
    <t>Testosteron</t>
  </si>
  <si>
    <t>CEA</t>
  </si>
  <si>
    <t>AFP</t>
  </si>
  <si>
    <t>BHCG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</si>
  <si>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</si>
  <si>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гастроинтестиналния тракт</t>
  </si>
  <si>
    <t>Диагностика и лечение на заболявания на тънкото и дебелото черво</t>
  </si>
  <si>
    <t>Ендоскопско и медикаментозно лечение при остро кървене от гастроинтестиналния тракт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</si>
  <si>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</si>
  <si>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Диагностика и лечение на заболявания на хепатобилиарната система, панкреаса и перитонеума</t>
  </si>
  <si>
    <t>КП 158</t>
  </si>
  <si>
    <t>Оперативни интервенции при инфекции на меките и костни тъкани</t>
  </si>
  <si>
    <t>КП 160</t>
  </si>
  <si>
    <t>Нерадикално отстраняване на матката</t>
  </si>
  <si>
    <t>КП 161</t>
  </si>
  <si>
    <t>Радикално отстраняване на женски полови органи</t>
  </si>
  <si>
    <t>КП 162</t>
  </si>
  <si>
    <t>Оперативни интервенции чрез коремен достъп за отстраняване на болестни изменения на женските полови органи</t>
  </si>
  <si>
    <t>КП 163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</si>
  <si>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</si>
  <si>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КП 164</t>
  </si>
  <si>
    <t>Корекции на тазова (перинеална) статика и/или на незадържане на урината при жената</t>
  </si>
  <si>
    <t>КП 165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</si>
  <si>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</si>
  <si>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КП 166</t>
  </si>
  <si>
    <t>Корекции на проходимост и възстановяване на анатомия при жената</t>
  </si>
  <si>
    <t>КП 171</t>
  </si>
  <si>
    <t>Оперативни процедури на хранопровод, стомах и дуоденум с голям и много голям обем и сложност, при лица над 18 години</t>
  </si>
  <si>
    <t>КП 173</t>
  </si>
  <si>
    <t>Оперативни процедури на хранопровод, стомах и дуоденум със среден обем и сложност, при лица над 18 години</t>
  </si>
  <si>
    <t>КП 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</si>
  <si>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</si>
  <si>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177</t>
  </si>
  <si>
    <t>Оперативни процедури на тънки и дебели черва със среден обем и сложност, при лица над 18 години</t>
  </si>
  <si>
    <t>КП 180</t>
  </si>
  <si>
    <t>Хирургични интервенции за затваряне на стома</t>
  </si>
  <si>
    <t>КП 181</t>
  </si>
  <si>
    <t>Хирургични интервенции на ануса и перианалното пространство</t>
  </si>
  <si>
    <t>КП 184</t>
  </si>
  <si>
    <t>Конвенционална холецистектомия</t>
  </si>
  <si>
    <t>КП 185</t>
  </si>
  <si>
    <t>Лапароскопска холецистектомия</t>
  </si>
  <si>
    <t>КП 186</t>
  </si>
  <si>
    <t>Оперативни процедури върху екстрахепаталните жлъчни пътища</t>
  </si>
  <si>
    <t>КП 190</t>
  </si>
  <si>
    <t>Оперативни процедури върху панкреас и дистален холедох, със среден обем и сложност</t>
  </si>
  <si>
    <t>КП 191.1</t>
  </si>
  <si>
    <t>Оперативни процедури върху далака при лица над 18 години</t>
  </si>
  <si>
    <t>КП 193</t>
  </si>
  <si>
    <t>Оперативно лечение на онкологично заболяване на гърдата: стадии Tis 1-4 N 0-2 M 0-1</t>
  </si>
  <si>
    <t>КП 194</t>
  </si>
  <si>
    <t>Оперативни интервенции върху гърда с локална ексцизия и биопсия</t>
  </si>
  <si>
    <t>КП 195</t>
  </si>
  <si>
    <t>Оперативно лечение при остър перитонит</t>
  </si>
  <si>
    <t>КП 196</t>
  </si>
  <si>
    <t>Оперативно лечение на интраабдоминални абсцеси</t>
  </si>
  <si>
    <t>КП 197</t>
  </si>
  <si>
    <t>Консервативно лечение при остри коремни заболявания</t>
  </si>
  <si>
    <t>КП 199.1</t>
  </si>
  <si>
    <t>Лечение на тумори на кожа и лигавици – злокачествени новообразувания</t>
  </si>
  <si>
    <t>КП 199.2</t>
  </si>
  <si>
    <t>Лечение на тумори на кожа и лигавици – доброкачествени новообразувания</t>
  </si>
  <si>
    <t>КП 202</t>
  </si>
  <si>
    <t>Оперативни процедури върху щитовидна и паращитовидни жлези, със среден обем и сложност</t>
  </si>
  <si>
    <t>КП 203</t>
  </si>
  <si>
    <t>Хирургично лечение при надбъбречни заболявания</t>
  </si>
  <si>
    <t>КП 240</t>
  </si>
  <si>
    <t>Продължително системно парентерално лекарствено лечение на злокачествени солидни тумори и свързаните с него усложнения</t>
  </si>
  <si>
    <t>КП 241.3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</si>
  <si>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</t>
  </si>
  <si>
    <t>КП 246</t>
  </si>
  <si>
    <t>Ортоволтно перкутанно лъчелечение и брахитерапия с високи активности</t>
  </si>
  <si>
    <t>КП 247</t>
  </si>
  <si>
    <t>Брахитерапия с ниски активности</t>
  </si>
  <si>
    <t>КП 250.1</t>
  </si>
  <si>
    <t>Високотехнологично лъчелечение на онкологични и неонкологични заболявания с приложени до 20 фракции и продължителността на лечението e от 3 до 30 дн</t>
  </si>
  <si>
    <t>КП 250.2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</si>
  <si>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</t>
  </si>
  <si>
    <t>КП 251.1</t>
  </si>
  <si>
    <t>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</si>
  <si>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>КПТ 251.2</t>
  </si>
  <si>
    <t>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</si>
  <si>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>КП 253</t>
  </si>
  <si>
    <t>Палиативни грижи за болни с онкологични заболявания</t>
  </si>
  <si>
    <t>КП 999</t>
  </si>
  <si>
    <t>Наблюдение до 48 часа в стационарни условия след проведена амбулаторна процедура</t>
  </si>
  <si>
    <t>АПР 4</t>
  </si>
  <si>
    <t>Осигуряване на постоянен достъп за провеждане на диализно лечение и химиотерапия</t>
  </si>
  <si>
    <t>АПР 5</t>
  </si>
  <si>
    <t>Определяне на план за лечение на болни със злокачествени заболявания</t>
  </si>
  <si>
    <t>АПР 6</t>
  </si>
  <si>
    <t>Системно лекарствено лечение при злокачествени солидни тумори и хематологични заболявания</t>
  </si>
  <si>
    <t>АПР 7</t>
  </si>
  <si>
    <t>Амбулаторно наблюдение/диспансеризация при злокачествени заболявания и при вродени хематологични заболявания</t>
  </si>
  <si>
    <t>АПР 8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</si>
  <si>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</si>
  <si>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АПР 25</t>
  </si>
  <si>
    <t>Диагностична и терапевтична пункция и/или биопсия</t>
  </si>
  <si>
    <t>АПР 26</t>
  </si>
  <si>
    <t>Амбулаторни хирургични процедури</t>
  </si>
  <si>
    <t>АПР 28</t>
  </si>
  <si>
    <t>Паравертебрални блокади и блокади на отделни нерви</t>
  </si>
  <si>
    <t>АПР 33</t>
  </si>
  <si>
    <t>Парентерална инфузия на лекарствени продукти по терапевтична схема</t>
  </si>
  <si>
    <t>АПР 34</t>
  </si>
  <si>
    <t>Ендоскопска диагностика на заболявания, засягащи стомашно-чревния тракт</t>
  </si>
  <si>
    <t>АПР 35</t>
  </si>
  <si>
    <t>Сцинтиграфски изследвания</t>
  </si>
  <si>
    <t>АПР 38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</si>
  <si>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ал. 2 от ЗЗО</t>
  </si>
  <si>
    <t>АПР 44</t>
  </si>
  <si>
    <t>КП 068.1</t>
  </si>
  <si>
    <t>КП 069.1</t>
  </si>
  <si>
    <t>КП 071.1</t>
  </si>
  <si>
    <t>КП 072.1</t>
  </si>
  <si>
    <t>КП 073.1</t>
  </si>
  <si>
    <t>КП 074.1</t>
  </si>
  <si>
    <t>Диагностика на злокачествени заболявания на гърдата</t>
  </si>
  <si>
    <t>Кръвна картина – поне осем от посочените показатели или повече: хемоглобин, еритроцити, левкоцити, хематокрити, тромбоцити, MCV, MCH, MCHC</t>
  </si>
  <si>
    <t>бр.</t>
  </si>
  <si>
    <t>Проттромбиново време</t>
  </si>
  <si>
    <t>Активирано парциално тромопластиново време (APTT)</t>
  </si>
  <si>
    <t>Фибрин деградационен продукт: D-димер</t>
  </si>
  <si>
    <t>Химическо изследване на урина с течни реактиви (pH, белтък, билирубин, уробилиноген, глюкоза, кетони, относително тегло, нитрити, левкоцити, кръв)</t>
  </si>
  <si>
    <t>Седимент на урина – ориентировъчно изследване</t>
  </si>
  <si>
    <t>Креатин</t>
  </si>
  <si>
    <t>Хлестерол</t>
  </si>
  <si>
    <t>HDL холестерол</t>
  </si>
  <si>
    <t>Алкална фосфатаза ( АФ )</t>
  </si>
  <si>
    <t>Алфаамилаза</t>
  </si>
  <si>
    <t>Креатин кеназа</t>
  </si>
  <si>
    <t>CRP (С – реактивен протеин)</t>
  </si>
  <si>
    <t>Визуално броене на левкоцити – визуално, микроскопско или автоматично апаратно</t>
  </si>
  <si>
    <t>Липаза</t>
  </si>
  <si>
    <t>CA - 125</t>
  </si>
  <si>
    <t>Prolaktin</t>
  </si>
  <si>
    <t>CA-19-9</t>
  </si>
  <si>
    <t>CA – 15-3</t>
  </si>
  <si>
    <t>Сцинтиграфия на щитовидна жлеза</t>
  </si>
  <si>
    <t xml:space="preserve">Сцинтиграфия на бъбреци с 99 mTc – DMSA </t>
  </si>
  <si>
    <t xml:space="preserve">Сцинтиграфия на бял дроб </t>
  </si>
  <si>
    <t>Сцинтиграфия на кости и стави</t>
  </si>
  <si>
    <t>Сцинтиграфия на мозък</t>
  </si>
  <si>
    <t>Туморотропна сцинтиграфия</t>
  </si>
  <si>
    <t>Издаване на дубликат от проведено нуклеарно медицинско изследване</t>
  </si>
  <si>
    <t>Конвенционална рентгенография – гръден кош, корем, прешлени, кости и стави</t>
  </si>
  <si>
    <t>Ехография – млечна жлеза, щитовидна жлеза, корем и малък таз</t>
  </si>
  <si>
    <t>КАТ на главен мозък без контраст</t>
  </si>
  <si>
    <t>КАТ на гръден кош без контраст (бели дробове, медиастинум)</t>
  </si>
  <si>
    <t>КАТ на гръбначен стълб, стави и кости без контраст</t>
  </si>
  <si>
    <t>Контрастната материя и съответните консумативи са за сметка на пациента съобразно исканото изследване</t>
  </si>
  <si>
    <t>Изготвяне и диагностициране на цитологичен препарат от маточната шийка</t>
  </si>
  <si>
    <t>Изготвяне и диагностициране на цитологичен препарат от ТАБ – 2 стъкла</t>
  </si>
  <si>
    <t>Изготвяне и диагностициране на хистологичен препарат от оперативен материал – 1 парафинов блок-2 стъкла</t>
  </si>
  <si>
    <t>Консулт на хистологичен (готов) препарат</t>
  </si>
  <si>
    <t>Гефрирно изследване на оперативен материал (за 1 късче)</t>
  </si>
  <si>
    <t xml:space="preserve">Престой на труп в моргата от друго лечебно заведение </t>
  </si>
  <si>
    <t>Депозит за външни консултации по желание на пациент</t>
  </si>
  <si>
    <t>Имунохистохимично изследване при карцином на гърдата: естроген, прогестерон, HER 2</t>
  </si>
  <si>
    <t>Допълнителни ИХХ</t>
  </si>
  <si>
    <t>Преглед с консултация</t>
  </si>
  <si>
    <t>Консултация на документи</t>
  </si>
  <si>
    <t>Мускулна, подкожна или интравенозна инжекция</t>
  </si>
  <si>
    <t>Катетеризация на пикочен мехур</t>
  </si>
  <si>
    <t>Смяна на уретрален катетър</t>
  </si>
  <si>
    <t>Превръзка на неусложнена рана с, или без отстраняване на конци</t>
  </si>
  <si>
    <t>Превръзка на усложнена постоперативна рана (супурация, хематом, дехисценция)</t>
  </si>
  <si>
    <t>Превръзка на рана от изгаряне до 1%</t>
  </si>
  <si>
    <t>Превръзка на рана от изгаряне над 1%</t>
  </si>
  <si>
    <t>Обработка на декубитус</t>
  </si>
  <si>
    <t>Хирургична обработка на рана, без налагане на шев</t>
  </si>
  <si>
    <t>Хирургична обработка на рана с налагане на първичен/вторичен шев</t>
  </si>
  <si>
    <t>Инцизия на повърхностен гнойник с/без дренаж</t>
  </si>
  <si>
    <t>Екстракция на нокът</t>
  </si>
  <si>
    <t>Ексцизия на тумор на кожа и подкожие с хистологично изследване с локална анестезия</t>
  </si>
  <si>
    <t>Пункция на патологични течни колекции под ехографски контрол</t>
  </si>
  <si>
    <t>Биопсия с еднократна биопсична игла</t>
  </si>
  <si>
    <t>Перкутанен дренаж под ехографски контрол с дренажен сет</t>
  </si>
  <si>
    <t>Изготвяне на медицински протоколи за освидетелстване и преосвидетелстване пред ТЕЛК на онкологично болни, които не се водят на диспансерен отчет в КОЦ-Враца ЕООД</t>
  </si>
  <si>
    <t>Изготвяне на протоколи за санитарни принадлежности на онкологично болни, които не се водят на диспансерен отчет в КОЦ-Враца ЕООД</t>
  </si>
  <si>
    <t>При прием на пациент без здравни осигуровки по клинична пътека, за която КОЦ-Враца ЕООД има сключен договор, се заплаща стойността на кл. пътека по НРД</t>
  </si>
  <si>
    <t>кг.</t>
  </si>
  <si>
    <t>Потребителска такса за пациенти, които са хоспитализирани по клинична пътека и не са освободени от такава (до 10 дни годишно)</t>
  </si>
  <si>
    <t>леглоден</t>
  </si>
  <si>
    <t>Такса за административно обслужване на договори</t>
  </si>
  <si>
    <t>Видеоезофагогастродуоденоскопия</t>
  </si>
  <si>
    <t>Видеосигмоидоскопия</t>
  </si>
  <si>
    <t>Видеоколоноскопия</t>
  </si>
  <si>
    <t>Венозна анестезия за горните процедурите по (с анестезиолог)</t>
  </si>
  <si>
    <t>Умерена седация за горните и други процедури</t>
  </si>
  <si>
    <t>Абдоминална ехография</t>
  </si>
  <si>
    <t>Абдоминална ехография от експерт (началник отделение)</t>
  </si>
  <si>
    <t>Ехография на млечни жлези, на шия, щит. жлеза, др. повърхностни структури (скотум, тестиси, пенис, каротидни артерии и др.)</t>
  </si>
  <si>
    <t>Пункция на асцит под ехографски контрол</t>
  </si>
  <si>
    <t>Пункция на плеврален излив под ехографски контрол</t>
  </si>
  <si>
    <t xml:space="preserve">Първичен преглед от специалист </t>
  </si>
  <si>
    <t>Първичен преглед от началник отделение</t>
  </si>
  <si>
    <t>Скрининг/анкета за колоректален карцином (без ФКС)</t>
  </si>
  <si>
    <t>Инжекционна хемостаза при кървящи лезии от ГИТ</t>
  </si>
  <si>
    <t>Полипектомия с налагане на клипси (без цената на клипса)</t>
  </si>
  <si>
    <t>Полипектомия:</t>
  </si>
  <si>
    <t>- с налагане на клипси (на брой клипс)</t>
  </si>
  <si>
    <t xml:space="preserve">- с налагане на "endo loop" </t>
  </si>
  <si>
    <t>ЕРМ – ендоскопска мукозна резекция</t>
  </si>
  <si>
    <t>Аргон-плазмена деструкция/коагулация (на лезия)</t>
  </si>
  <si>
    <t>Перкутанна чернодробна биопсия</t>
  </si>
  <si>
    <t>Пункция на киста (панкреас, бъбрек, черен дроб, мл. жлеза, щит. жлеза и др.)</t>
  </si>
  <si>
    <t>Насочена биопсия на черен дроб, мл. жлеза, щитовидна  жлеза, лимфни възли и др. повърхностни и дълбоки структури</t>
  </si>
  <si>
    <t>Лигатура на хемороиди (на възел)</t>
  </si>
  <si>
    <t>Отстраняване (по ендоскопски път) на хирургичен конец от орган на ГИТ</t>
  </si>
  <si>
    <t>Отстраняване на чуждо тяло от ГИТ</t>
  </si>
  <si>
    <t>Балонна дилатация на стеснен участък от ГИТ</t>
  </si>
  <si>
    <t>Отстраняване на фекалом от руктума мануално</t>
  </si>
  <si>
    <t>Дилатация на ануса (стома) със седация</t>
  </si>
  <si>
    <t>Очистителна клизма</t>
  </si>
  <si>
    <t>Лечебна клизма</t>
  </si>
  <si>
    <t>Кръвопускане (при хемохроматоза и др.)</t>
  </si>
  <si>
    <t>Изготвяне на индивидуални препоръки по диетика</t>
  </si>
  <si>
    <t>Ендоскопско връзково лигиране на варици на хранопровода (без консумативите)</t>
  </si>
  <si>
    <t>Ендоскопска (трансректална, трансвагинална) ехография</t>
  </si>
  <si>
    <t>Поставяне на перкутанна гастростома (без консумативите)</t>
  </si>
  <si>
    <t>Друга деструкция на лезия на черен дроб (аблативни техники)</t>
  </si>
  <si>
    <t>Контрастно-усилена ехография (без цената на контраста)</t>
  </si>
  <si>
    <t xml:space="preserve">ЕРХПГ </t>
  </si>
  <si>
    <t>Ендоскопска ехография</t>
  </si>
  <si>
    <t>Препис/копие на епикриза, хистология или друг документ</t>
  </si>
  <si>
    <t>При извършване на дейностите в друго лечебно заведение на територията на града</t>
  </si>
  <si>
    <t>Избор на екип</t>
  </si>
  <si>
    <t>Избор на лекар</t>
  </si>
  <si>
    <t>Първична психологична консултация за пациенти/близки на пациенти</t>
  </si>
  <si>
    <t>Последваща  психологичнаконсултация за пациенти/близки на пациенти</t>
  </si>
  <si>
    <t>Пръвична Първична психологична консултация за външни лица</t>
  </si>
  <si>
    <t>Последваща  психологичнаконсултация за външни лица</t>
  </si>
  <si>
    <t>Оценка на когнитивни фунщции и нарушения за пациенти</t>
  </si>
  <si>
    <t>Оценка на когнитивни фунщции и нарушения за външни лица</t>
  </si>
  <si>
    <t>Първична консултация с роднини на персонала на КОЦ-Враца ЕООД</t>
  </si>
  <si>
    <t>Последваща консултация с роднини на персонала на КОЦ-Враца ЕООД</t>
  </si>
  <si>
    <t>КП 187,2</t>
  </si>
  <si>
    <t>Оперативни процедури върху черен дроб с голям обем и сложност (за лечение на пациенти с онкологични заболявания)</t>
  </si>
  <si>
    <t>Оператинвни процедури върху панкреас и дистален холедох, с голям и много голям обем и сложност - за код 30578-00 "Ексцизия на панкреатична лезия или панкреатичен канал"  (за лечение на пациенти с онкологични заболявания)</t>
  </si>
  <si>
    <t>КП 189</t>
  </si>
  <si>
    <t>Пациент лева</t>
  </si>
  <si>
    <t>НЗОК лева</t>
  </si>
  <si>
    <t>МЗ        лева</t>
  </si>
  <si>
    <t>Пациент  евро</t>
  </si>
  <si>
    <t>НЗОК   евро</t>
  </si>
  <si>
    <t>МЗ      евро</t>
  </si>
  <si>
    <t xml:space="preserve">Eластография </t>
  </si>
  <si>
    <t>Апликация на LHRH agonist</t>
  </si>
  <si>
    <t>Промивка на Port-A-Cath</t>
  </si>
  <si>
    <t>Такса вземане на биологичен материал</t>
  </si>
  <si>
    <t xml:space="preserve">Дермо - коагулация на шийка на матката </t>
  </si>
  <si>
    <t>Колпоскопия</t>
  </si>
  <si>
    <t>ТЕХНИЧЕСКО И БИТОВО ОБСЛУЖВАНЕ</t>
  </si>
  <si>
    <t>* Постоянен достъп до телевизия и интернет</t>
  </si>
  <si>
    <t>* Подобрени битови условия - климатизация, хигенни материали, дезинфекция</t>
  </si>
  <si>
    <t>* Такса пералня и стерилизация на болнично бельо</t>
  </si>
  <si>
    <t>* Такса охрана и сигурност - видеонаблюдение</t>
  </si>
  <si>
    <t>* Индивидуални предпазни средства - маски и други</t>
  </si>
  <si>
    <t>* Персонално сервиране на диетично - лечебна храна</t>
  </si>
  <si>
    <t xml:space="preserve">Пакет №1 за  Пациента </t>
  </si>
  <si>
    <t>Пакет №2 за Придружител</t>
  </si>
  <si>
    <t>* Предпазни материали за придружител - калцуни, маска, престилка</t>
  </si>
  <si>
    <t>Индивидуален пост  "Медицинска сестра"</t>
  </si>
  <si>
    <t>Индивидуален пост "Санитар"</t>
  </si>
  <si>
    <t>КОМПЛЕКЕСЕН ОНКОЛОГИЧЕН ЦЕНТЪР-ВРАЦА ЕООД</t>
  </si>
  <si>
    <t>12 часа</t>
  </si>
  <si>
    <t>Денонощие</t>
  </si>
  <si>
    <t>Абдоминална ехография;  ехография на млечни жлези; ехография на щитовидна жлеза. За всяка х 30 евро</t>
  </si>
  <si>
    <t>Doppler на съдове / УЗИ на каротиди</t>
  </si>
  <si>
    <t>Фотодокументация от ехографско изсладване ( на брой снимки)</t>
  </si>
  <si>
    <t>Фотодокументация на ендоскопско изследване (на брой снимки)</t>
  </si>
  <si>
    <t>Видеозаснемане на ендоскопска процедура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</si>
</sst>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" fontId="13" fillId="2" borderId="13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left" vertical="center"/>
    </xf>
    <xf numFmtId="49" fontId="13" fillId="0" borderId="13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ozs_vratz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7" t="s">
        <v>23</v>
      </c>
      <c r="B1" s="38"/>
      <c r="C1" s="38"/>
      <c r="D1" s="38"/>
      <c r="E1" s="38"/>
      <c r="F1" s="39"/>
    </row>
    <row r="2" spans="1:6" ht="15.75" x14ac:dyDescent="0.25">
      <c r="A2" s="34" t="s">
        <v>1</v>
      </c>
      <c r="B2" s="35"/>
      <c r="C2" s="35"/>
      <c r="D2" s="35"/>
      <c r="E2" s="35"/>
      <c r="F2" s="36"/>
    </row>
    <row r="3" spans="1:6" ht="15.75" x14ac:dyDescent="0.25">
      <c r="A3" s="3" t="s">
        <v>4</v>
      </c>
      <c r="B3" s="17" t="s">
        <v>24</v>
      </c>
      <c r="C3" s="4" t="s">
        <v>5</v>
      </c>
      <c r="D3" s="17" t="s">
        <v>26</v>
      </c>
      <c r="E3" s="4" t="s">
        <v>6</v>
      </c>
      <c r="F3" s="18" t="s">
        <v>25</v>
      </c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34" t="s">
        <v>0</v>
      </c>
      <c r="B5" s="35"/>
      <c r="C5" s="35"/>
      <c r="D5" s="35"/>
      <c r="E5" s="35"/>
      <c r="F5" s="36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34" t="s">
        <v>11</v>
      </c>
      <c r="B7" s="35"/>
      <c r="C7" s="35"/>
      <c r="D7" s="35"/>
      <c r="E7" s="35"/>
      <c r="F7" s="36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68</v>
      </c>
      <c r="E8" s="4" t="s">
        <v>13</v>
      </c>
      <c r="F8" s="7"/>
    </row>
    <row r="9" spans="1:6" ht="15.75" x14ac:dyDescent="0.25">
      <c r="A9" s="43" t="s">
        <v>11</v>
      </c>
      <c r="B9" s="44"/>
      <c r="C9" s="44"/>
      <c r="D9" s="44"/>
      <c r="E9" s="44"/>
      <c r="F9" s="45"/>
    </row>
    <row r="10" spans="1:6" ht="15.75" x14ac:dyDescent="0.25">
      <c r="A10" s="40"/>
      <c r="B10" s="41"/>
      <c r="C10" s="41"/>
      <c r="D10" s="41"/>
      <c r="E10" s="41"/>
      <c r="F10" s="42"/>
    </row>
    <row r="11" spans="1:6" ht="15.75" x14ac:dyDescent="0.25">
      <c r="A11" s="34" t="s">
        <v>12</v>
      </c>
      <c r="B11" s="35"/>
      <c r="C11" s="35"/>
      <c r="D11" s="35"/>
      <c r="E11" s="35"/>
      <c r="F11" s="36"/>
    </row>
    <row r="12" spans="1:6" ht="16.5" thickBot="1" x14ac:dyDescent="0.3">
      <c r="A12" s="5" t="s">
        <v>2</v>
      </c>
      <c r="B12" s="19" t="s">
        <v>29</v>
      </c>
      <c r="C12" s="6" t="s">
        <v>3</v>
      </c>
      <c r="D12" s="20">
        <v>92622549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2"/>
      <c r="B14" s="38"/>
      <c r="C14" s="38"/>
      <c r="D14" s="38"/>
      <c r="E14" s="38"/>
      <c r="F14" s="39"/>
    </row>
    <row r="15" spans="1:6" ht="23.25" customHeight="1" x14ac:dyDescent="0.25">
      <c r="A15" s="53" t="s">
        <v>16</v>
      </c>
      <c r="B15" s="54"/>
      <c r="C15" s="54"/>
      <c r="D15" s="54"/>
      <c r="E15" s="54"/>
      <c r="F15" s="55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46" t="s">
        <v>17</v>
      </c>
      <c r="B17" s="47"/>
      <c r="C17" s="47"/>
      <c r="D17" s="47"/>
      <c r="E17" s="47"/>
      <c r="F17" s="48"/>
    </row>
    <row r="18" spans="1:6" ht="59.25" customHeight="1" x14ac:dyDescent="0.25">
      <c r="A18" s="49"/>
      <c r="B18" s="50"/>
      <c r="C18" s="50"/>
      <c r="D18" s="50"/>
      <c r="E18" s="50"/>
      <c r="F18" s="51"/>
    </row>
    <row r="19" spans="1:6" ht="42.75" customHeight="1" x14ac:dyDescent="0.25">
      <c r="A19" s="46" t="s">
        <v>18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48"/>
  <sheetViews>
    <sheetView tabSelected="1" zoomScaleNormal="100" workbookViewId="0">
      <selection activeCell="A3" sqref="A3:F3"/>
    </sheetView>
  </sheetViews>
  <sheetFormatPr defaultRowHeight="15" x14ac:dyDescent="0.25"/>
  <cols>
    <col min="1" max="1" width="9.5703125" style="13" customWidth="1"/>
    <col min="2" max="2" width="46.28515625" style="12" customWidth="1"/>
    <col min="3" max="3" width="7" style="13" customWidth="1"/>
    <col min="4" max="4" width="11.7109375" style="13" customWidth="1"/>
    <col min="5" max="5" width="9" style="13" bestFit="1" customWidth="1"/>
    <col min="6" max="6" width="6.42578125" style="13" customWidth="1"/>
    <col min="7" max="7" width="12" style="13" customWidth="1"/>
    <col min="8" max="8" width="9" style="13" bestFit="1" customWidth="1"/>
    <col min="9" max="9" width="6.28515625" style="13" customWidth="1"/>
  </cols>
  <sheetData>
    <row r="2" spans="1:9" ht="18.75" x14ac:dyDescent="0.25">
      <c r="A2" s="56" t="s">
        <v>19</v>
      </c>
      <c r="B2" s="56"/>
      <c r="C2" s="56"/>
      <c r="D2" s="56"/>
      <c r="E2" s="56"/>
      <c r="F2" s="56"/>
      <c r="G2" s="12"/>
      <c r="H2" s="12"/>
      <c r="I2" s="12"/>
    </row>
    <row r="3" spans="1:9" ht="20.25" x14ac:dyDescent="0.25">
      <c r="A3" s="57" t="s">
        <v>329</v>
      </c>
      <c r="B3" s="57"/>
      <c r="C3" s="57"/>
      <c r="D3" s="57"/>
      <c r="E3" s="57"/>
      <c r="F3" s="57"/>
    </row>
    <row r="4" spans="1:9" ht="15.75" x14ac:dyDescent="0.25">
      <c r="A4" s="58" t="s">
        <v>1</v>
      </c>
      <c r="B4" s="58"/>
      <c r="C4" s="58"/>
      <c r="D4" s="58"/>
      <c r="E4" s="58"/>
      <c r="F4" s="58"/>
    </row>
    <row r="5" spans="1:9" ht="15.75" x14ac:dyDescent="0.25">
      <c r="A5" s="16" t="s">
        <v>4</v>
      </c>
      <c r="B5" s="32" t="s">
        <v>24</v>
      </c>
      <c r="C5" s="15"/>
      <c r="D5" s="15"/>
      <c r="E5" s="15"/>
      <c r="F5" s="15"/>
    </row>
    <row r="6" spans="1:9" x14ac:dyDescent="0.25">
      <c r="A6" s="14"/>
      <c r="B6" s="33"/>
      <c r="C6" s="14"/>
      <c r="D6" s="14"/>
      <c r="E6" s="14"/>
      <c r="F6" s="14"/>
    </row>
    <row r="7" spans="1:9" ht="110.25" x14ac:dyDescent="0.25">
      <c r="A7" s="21" t="s">
        <v>21</v>
      </c>
      <c r="B7" s="21" t="s">
        <v>15</v>
      </c>
      <c r="C7" s="21" t="s">
        <v>22</v>
      </c>
      <c r="D7" s="21" t="s">
        <v>20</v>
      </c>
      <c r="E7" s="21"/>
      <c r="F7" s="21"/>
      <c r="G7" s="21" t="s">
        <v>20</v>
      </c>
      <c r="H7" s="21"/>
      <c r="I7" s="21"/>
    </row>
    <row r="8" spans="1:9" ht="31.5" x14ac:dyDescent="0.25">
      <c r="A8" s="22"/>
      <c r="B8" s="21"/>
      <c r="C8" s="21"/>
      <c r="D8" s="21" t="s">
        <v>305</v>
      </c>
      <c r="E8" s="21" t="s">
        <v>306</v>
      </c>
      <c r="F8" s="21" t="s">
        <v>307</v>
      </c>
      <c r="G8" s="21" t="s">
        <v>308</v>
      </c>
      <c r="H8" s="21" t="s">
        <v>309</v>
      </c>
      <c r="I8" s="21" t="s">
        <v>310</v>
      </c>
    </row>
    <row r="9" spans="1:9" ht="31.5" x14ac:dyDescent="0.25">
      <c r="A9" s="22"/>
      <c r="B9" s="21" t="s">
        <v>317</v>
      </c>
      <c r="C9" s="21"/>
      <c r="D9" s="21"/>
      <c r="E9" s="21"/>
      <c r="F9" s="21"/>
      <c r="G9" s="21"/>
      <c r="H9" s="21"/>
      <c r="I9" s="21"/>
    </row>
    <row r="10" spans="1:9" ht="31.5" x14ac:dyDescent="0.25">
      <c r="A10" s="22">
        <v>1</v>
      </c>
      <c r="B10" s="23" t="s">
        <v>324</v>
      </c>
      <c r="C10" s="27" t="s">
        <v>33</v>
      </c>
      <c r="D10" s="28">
        <f t="shared" ref="D10:D26" si="0">G10*1.95583</f>
        <v>58.674900000000001</v>
      </c>
      <c r="E10" s="21"/>
      <c r="F10" s="21"/>
      <c r="G10" s="22">
        <v>30</v>
      </c>
      <c r="H10" s="21"/>
      <c r="I10" s="21"/>
    </row>
    <row r="11" spans="1:9" ht="15.75" x14ac:dyDescent="0.25">
      <c r="A11" s="22"/>
      <c r="B11" s="24" t="s">
        <v>318</v>
      </c>
      <c r="C11" s="21"/>
      <c r="D11" s="28"/>
      <c r="E11" s="21"/>
      <c r="F11" s="21"/>
      <c r="G11" s="22"/>
      <c r="H11" s="21"/>
      <c r="I11" s="21"/>
    </row>
    <row r="12" spans="1:9" ht="47.25" x14ac:dyDescent="0.25">
      <c r="A12" s="22"/>
      <c r="B12" s="24" t="s">
        <v>319</v>
      </c>
      <c r="C12" s="21"/>
      <c r="D12" s="28"/>
      <c r="E12" s="21"/>
      <c r="F12" s="21"/>
      <c r="G12" s="22"/>
      <c r="H12" s="21"/>
      <c r="I12" s="21"/>
    </row>
    <row r="13" spans="1:9" ht="31.5" x14ac:dyDescent="0.25">
      <c r="A13" s="22"/>
      <c r="B13" s="24" t="s">
        <v>320</v>
      </c>
      <c r="C13" s="21"/>
      <c r="D13" s="28"/>
      <c r="E13" s="21"/>
      <c r="F13" s="21"/>
      <c r="G13" s="22"/>
      <c r="H13" s="21"/>
      <c r="I13" s="21"/>
    </row>
    <row r="14" spans="1:9" ht="31.5" x14ac:dyDescent="0.25">
      <c r="A14" s="22"/>
      <c r="B14" s="24" t="s">
        <v>321</v>
      </c>
      <c r="C14" s="21"/>
      <c r="D14" s="28"/>
      <c r="E14" s="21"/>
      <c r="F14" s="21"/>
      <c r="G14" s="22"/>
      <c r="H14" s="21"/>
      <c r="I14" s="21"/>
    </row>
    <row r="15" spans="1:9" ht="31.5" x14ac:dyDescent="0.25">
      <c r="A15" s="22"/>
      <c r="B15" s="24" t="s">
        <v>322</v>
      </c>
      <c r="C15" s="21"/>
      <c r="D15" s="28"/>
      <c r="E15" s="21"/>
      <c r="F15" s="21"/>
      <c r="G15" s="22"/>
      <c r="H15" s="21"/>
      <c r="I15" s="21"/>
    </row>
    <row r="16" spans="1:9" ht="31.5" x14ac:dyDescent="0.25">
      <c r="A16" s="22"/>
      <c r="B16" s="24" t="s">
        <v>323</v>
      </c>
      <c r="C16" s="21"/>
      <c r="D16" s="28"/>
      <c r="E16" s="21"/>
      <c r="F16" s="21"/>
      <c r="G16" s="22"/>
      <c r="H16" s="21"/>
      <c r="I16" s="21"/>
    </row>
    <row r="17" spans="1:9" ht="47.25" x14ac:dyDescent="0.25">
      <c r="A17" s="22">
        <v>2</v>
      </c>
      <c r="B17" s="23" t="s">
        <v>325</v>
      </c>
      <c r="C17" s="27" t="s">
        <v>331</v>
      </c>
      <c r="D17" s="28">
        <f t="shared" si="0"/>
        <v>78.233199999999997</v>
      </c>
      <c r="E17" s="21"/>
      <c r="F17" s="21"/>
      <c r="G17" s="22">
        <v>40</v>
      </c>
      <c r="H17" s="21"/>
      <c r="I17" s="21"/>
    </row>
    <row r="18" spans="1:9" ht="15.75" x14ac:dyDescent="0.25">
      <c r="A18" s="22"/>
      <c r="B18" s="24" t="s">
        <v>318</v>
      </c>
      <c r="C18" s="21"/>
      <c r="D18" s="28"/>
      <c r="E18" s="21"/>
      <c r="F18" s="21"/>
      <c r="G18" s="22"/>
      <c r="H18" s="21"/>
      <c r="I18" s="21"/>
    </row>
    <row r="19" spans="1:9" ht="47.25" x14ac:dyDescent="0.25">
      <c r="A19" s="22"/>
      <c r="B19" s="24" t="s">
        <v>319</v>
      </c>
      <c r="C19" s="21"/>
      <c r="D19" s="28"/>
      <c r="E19" s="21"/>
      <c r="F19" s="21"/>
      <c r="G19" s="22"/>
      <c r="H19" s="21"/>
      <c r="I19" s="21"/>
    </row>
    <row r="20" spans="1:9" ht="31.5" x14ac:dyDescent="0.25">
      <c r="A20" s="22"/>
      <c r="B20" s="24" t="s">
        <v>320</v>
      </c>
      <c r="C20" s="21"/>
      <c r="D20" s="28"/>
      <c r="E20" s="21"/>
      <c r="F20" s="21"/>
      <c r="G20" s="22"/>
      <c r="H20" s="21"/>
      <c r="I20" s="21"/>
    </row>
    <row r="21" spans="1:9" ht="31.5" x14ac:dyDescent="0.25">
      <c r="A21" s="22"/>
      <c r="B21" s="24" t="s">
        <v>321</v>
      </c>
      <c r="C21" s="21"/>
      <c r="D21" s="28"/>
      <c r="E21" s="21"/>
      <c r="F21" s="21"/>
      <c r="G21" s="22"/>
      <c r="H21" s="21"/>
      <c r="I21" s="21"/>
    </row>
    <row r="22" spans="1:9" ht="31.5" x14ac:dyDescent="0.25">
      <c r="A22" s="22"/>
      <c r="B22" s="24" t="s">
        <v>322</v>
      </c>
      <c r="C22" s="21"/>
      <c r="D22" s="28"/>
      <c r="E22" s="21"/>
      <c r="F22" s="21"/>
      <c r="G22" s="22"/>
      <c r="H22" s="21"/>
      <c r="I22" s="21"/>
    </row>
    <row r="23" spans="1:9" ht="31.5" x14ac:dyDescent="0.25">
      <c r="A23" s="22"/>
      <c r="B23" s="24" t="s">
        <v>323</v>
      </c>
      <c r="C23" s="21"/>
      <c r="D23" s="28"/>
      <c r="E23" s="21"/>
      <c r="F23" s="21"/>
      <c r="G23" s="22"/>
      <c r="H23" s="21"/>
      <c r="I23" s="21"/>
    </row>
    <row r="24" spans="1:9" ht="31.5" x14ac:dyDescent="0.25">
      <c r="A24" s="22"/>
      <c r="B24" s="24" t="s">
        <v>326</v>
      </c>
      <c r="C24" s="21"/>
      <c r="D24" s="28"/>
      <c r="E24" s="21"/>
      <c r="F24" s="21"/>
      <c r="G24" s="22"/>
      <c r="H24" s="21"/>
      <c r="I24" s="21"/>
    </row>
    <row r="25" spans="1:9" ht="31.5" x14ac:dyDescent="0.25">
      <c r="A25" s="22">
        <v>3</v>
      </c>
      <c r="B25" s="24" t="s">
        <v>328</v>
      </c>
      <c r="C25" s="27" t="s">
        <v>330</v>
      </c>
      <c r="D25" s="28">
        <f t="shared" si="0"/>
        <v>58.674900000000001</v>
      </c>
      <c r="E25" s="21"/>
      <c r="F25" s="21"/>
      <c r="G25" s="22">
        <v>30</v>
      </c>
      <c r="H25" s="21"/>
      <c r="I25" s="21"/>
    </row>
    <row r="26" spans="1:9" ht="31.5" x14ac:dyDescent="0.25">
      <c r="A26" s="22">
        <v>4</v>
      </c>
      <c r="B26" s="24" t="s">
        <v>327</v>
      </c>
      <c r="C26" s="27" t="s">
        <v>330</v>
      </c>
      <c r="D26" s="28">
        <f t="shared" si="0"/>
        <v>97.791499999999999</v>
      </c>
      <c r="E26" s="21"/>
      <c r="F26" s="21"/>
      <c r="G26" s="22">
        <v>50</v>
      </c>
      <c r="H26" s="21"/>
      <c r="I26" s="21"/>
    </row>
    <row r="27" spans="1:9" ht="63" x14ac:dyDescent="0.25">
      <c r="A27" s="25">
        <v>5</v>
      </c>
      <c r="B27" s="26" t="s">
        <v>182</v>
      </c>
      <c r="C27" s="27" t="s">
        <v>183</v>
      </c>
      <c r="D27" s="28">
        <f>G27*1.95583</f>
        <v>5.0851579999999998</v>
      </c>
      <c r="E27" s="28"/>
      <c r="F27" s="28"/>
      <c r="G27" s="28">
        <v>2.6</v>
      </c>
      <c r="H27" s="28"/>
      <c r="I27" s="28"/>
    </row>
    <row r="28" spans="1:9" ht="15.75" x14ac:dyDescent="0.25">
      <c r="A28" s="25">
        <v>6</v>
      </c>
      <c r="B28" s="26" t="s">
        <v>37</v>
      </c>
      <c r="C28" s="27" t="s">
        <v>183</v>
      </c>
      <c r="D28" s="28">
        <f t="shared" ref="D28:D91" si="1">G28*1.95583</f>
        <v>3.1293280000000001</v>
      </c>
      <c r="E28" s="28"/>
      <c r="F28" s="28"/>
      <c r="G28" s="28">
        <v>1.6</v>
      </c>
      <c r="H28" s="28"/>
      <c r="I28" s="28"/>
    </row>
    <row r="29" spans="1:9" ht="15.75" x14ac:dyDescent="0.25">
      <c r="A29" s="25">
        <v>7</v>
      </c>
      <c r="B29" s="26" t="s">
        <v>38</v>
      </c>
      <c r="C29" s="27" t="s">
        <v>183</v>
      </c>
      <c r="D29" s="28">
        <f t="shared" si="1"/>
        <v>3.1293280000000001</v>
      </c>
      <c r="E29" s="28"/>
      <c r="F29" s="28"/>
      <c r="G29" s="28">
        <v>1.6</v>
      </c>
      <c r="H29" s="28"/>
      <c r="I29" s="28"/>
    </row>
    <row r="30" spans="1:9" ht="15.75" x14ac:dyDescent="0.25">
      <c r="A30" s="25">
        <v>8</v>
      </c>
      <c r="B30" s="26" t="s">
        <v>184</v>
      </c>
      <c r="C30" s="27" t="s">
        <v>183</v>
      </c>
      <c r="D30" s="28">
        <f t="shared" si="1"/>
        <v>5.0851579999999998</v>
      </c>
      <c r="E30" s="28"/>
      <c r="F30" s="28"/>
      <c r="G30" s="28">
        <v>2.6</v>
      </c>
      <c r="H30" s="28"/>
      <c r="I30" s="28"/>
    </row>
    <row r="31" spans="1:9" ht="31.5" x14ac:dyDescent="0.25">
      <c r="A31" s="25">
        <v>9</v>
      </c>
      <c r="B31" s="26" t="s">
        <v>185</v>
      </c>
      <c r="C31" s="27" t="s">
        <v>183</v>
      </c>
      <c r="D31" s="28">
        <f t="shared" si="1"/>
        <v>5.0851579999999998</v>
      </c>
      <c r="E31" s="28"/>
      <c r="F31" s="28"/>
      <c r="G31" s="28">
        <v>2.6</v>
      </c>
      <c r="H31" s="28"/>
      <c r="I31" s="28"/>
    </row>
    <row r="32" spans="1:9" ht="15.75" x14ac:dyDescent="0.25">
      <c r="A32" s="25">
        <v>10</v>
      </c>
      <c r="B32" s="26" t="s">
        <v>186</v>
      </c>
      <c r="C32" s="27" t="s">
        <v>183</v>
      </c>
      <c r="D32" s="28">
        <f t="shared" si="1"/>
        <v>25.425789999999999</v>
      </c>
      <c r="E32" s="28"/>
      <c r="F32" s="28"/>
      <c r="G32" s="28">
        <v>13</v>
      </c>
      <c r="H32" s="28"/>
      <c r="I32" s="28"/>
    </row>
    <row r="33" spans="1:9" ht="63" x14ac:dyDescent="0.25">
      <c r="A33" s="25">
        <v>11</v>
      </c>
      <c r="B33" s="26" t="s">
        <v>187</v>
      </c>
      <c r="C33" s="27" t="s">
        <v>183</v>
      </c>
      <c r="D33" s="28">
        <f t="shared" si="1"/>
        <v>5.0851579999999998</v>
      </c>
      <c r="E33" s="28"/>
      <c r="F33" s="28"/>
      <c r="G33" s="28">
        <v>2.6</v>
      </c>
      <c r="H33" s="28"/>
      <c r="I33" s="28"/>
    </row>
    <row r="34" spans="1:9" ht="31.5" x14ac:dyDescent="0.25">
      <c r="A34" s="25">
        <v>12</v>
      </c>
      <c r="B34" s="26" t="s">
        <v>188</v>
      </c>
      <c r="C34" s="27" t="s">
        <v>183</v>
      </c>
      <c r="D34" s="28">
        <f t="shared" si="1"/>
        <v>3.1293280000000001</v>
      </c>
      <c r="E34" s="28"/>
      <c r="F34" s="28"/>
      <c r="G34" s="28">
        <v>1.6</v>
      </c>
      <c r="H34" s="28"/>
      <c r="I34" s="28"/>
    </row>
    <row r="35" spans="1:9" ht="15.75" x14ac:dyDescent="0.25">
      <c r="A35" s="25">
        <v>13</v>
      </c>
      <c r="B35" s="26" t="s">
        <v>39</v>
      </c>
      <c r="C35" s="27" t="s">
        <v>183</v>
      </c>
      <c r="D35" s="28">
        <f t="shared" si="1"/>
        <v>3.1293280000000001</v>
      </c>
      <c r="E35" s="28"/>
      <c r="F35" s="28"/>
      <c r="G35" s="28">
        <v>1.6</v>
      </c>
      <c r="H35" s="28"/>
      <c r="I35" s="28"/>
    </row>
    <row r="36" spans="1:9" ht="15.75" x14ac:dyDescent="0.25">
      <c r="A36" s="25">
        <v>14</v>
      </c>
      <c r="B36" s="26" t="s">
        <v>40</v>
      </c>
      <c r="C36" s="27" t="s">
        <v>183</v>
      </c>
      <c r="D36" s="28">
        <f t="shared" si="1"/>
        <v>7.8233199999999998</v>
      </c>
      <c r="E36" s="28"/>
      <c r="F36" s="28"/>
      <c r="G36" s="28">
        <v>4</v>
      </c>
      <c r="H36" s="28"/>
      <c r="I36" s="28"/>
    </row>
    <row r="37" spans="1:9" ht="15.75" x14ac:dyDescent="0.25">
      <c r="A37" s="25">
        <v>15</v>
      </c>
      <c r="B37" s="26" t="s">
        <v>189</v>
      </c>
      <c r="C37" s="27" t="s">
        <v>183</v>
      </c>
      <c r="D37" s="28">
        <f t="shared" si="1"/>
        <v>3.1293280000000001</v>
      </c>
      <c r="E37" s="28"/>
      <c r="F37" s="28"/>
      <c r="G37" s="28">
        <v>1.6</v>
      </c>
      <c r="H37" s="28"/>
      <c r="I37" s="28"/>
    </row>
    <row r="38" spans="1:9" ht="15.75" x14ac:dyDescent="0.25">
      <c r="A38" s="25">
        <v>16</v>
      </c>
      <c r="B38" s="26" t="s">
        <v>41</v>
      </c>
      <c r="C38" s="27" t="s">
        <v>183</v>
      </c>
      <c r="D38" s="28">
        <f t="shared" si="1"/>
        <v>3.1293280000000001</v>
      </c>
      <c r="E38" s="28"/>
      <c r="F38" s="28"/>
      <c r="G38" s="28">
        <v>1.6</v>
      </c>
      <c r="H38" s="28"/>
      <c r="I38" s="28"/>
    </row>
    <row r="39" spans="1:9" ht="15.75" x14ac:dyDescent="0.25">
      <c r="A39" s="25">
        <v>17</v>
      </c>
      <c r="B39" s="26" t="s">
        <v>42</v>
      </c>
      <c r="C39" s="27" t="s">
        <v>183</v>
      </c>
      <c r="D39" s="28">
        <f t="shared" si="1"/>
        <v>3.1293280000000001</v>
      </c>
      <c r="E39" s="28"/>
      <c r="F39" s="28"/>
      <c r="G39" s="28">
        <v>1.6</v>
      </c>
      <c r="H39" s="28"/>
      <c r="I39" s="28"/>
    </row>
    <row r="40" spans="1:9" ht="15.75" x14ac:dyDescent="0.25">
      <c r="A40" s="25">
        <v>18</v>
      </c>
      <c r="B40" s="26" t="s">
        <v>43</v>
      </c>
      <c r="C40" s="27" t="s">
        <v>183</v>
      </c>
      <c r="D40" s="28">
        <f t="shared" si="1"/>
        <v>3.1293280000000001</v>
      </c>
      <c r="E40" s="28"/>
      <c r="F40" s="28"/>
      <c r="G40" s="28">
        <v>1.6</v>
      </c>
      <c r="H40" s="28"/>
      <c r="I40" s="28"/>
    </row>
    <row r="41" spans="1:9" ht="15.75" x14ac:dyDescent="0.25">
      <c r="A41" s="25">
        <v>19</v>
      </c>
      <c r="B41" s="26" t="s">
        <v>44</v>
      </c>
      <c r="C41" s="27" t="s">
        <v>183</v>
      </c>
      <c r="D41" s="28">
        <f t="shared" si="1"/>
        <v>3.1293280000000001</v>
      </c>
      <c r="E41" s="28"/>
      <c r="F41" s="28"/>
      <c r="G41" s="28">
        <v>1.6</v>
      </c>
      <c r="H41" s="28"/>
      <c r="I41" s="28"/>
    </row>
    <row r="42" spans="1:9" ht="15.75" x14ac:dyDescent="0.25">
      <c r="A42" s="25">
        <v>20</v>
      </c>
      <c r="B42" s="26" t="s">
        <v>45</v>
      </c>
      <c r="C42" s="27" t="s">
        <v>183</v>
      </c>
      <c r="D42" s="28">
        <f t="shared" si="1"/>
        <v>3.1293280000000001</v>
      </c>
      <c r="E42" s="28"/>
      <c r="F42" s="28"/>
      <c r="G42" s="28">
        <v>1.6</v>
      </c>
      <c r="H42" s="28"/>
      <c r="I42" s="28"/>
    </row>
    <row r="43" spans="1:9" ht="15.75" x14ac:dyDescent="0.25">
      <c r="A43" s="25">
        <v>21</v>
      </c>
      <c r="B43" s="26" t="s">
        <v>190</v>
      </c>
      <c r="C43" s="27" t="s">
        <v>183</v>
      </c>
      <c r="D43" s="28">
        <f t="shared" si="1"/>
        <v>3.1293280000000001</v>
      </c>
      <c r="E43" s="28"/>
      <c r="F43" s="28"/>
      <c r="G43" s="28">
        <v>1.6</v>
      </c>
      <c r="H43" s="28"/>
      <c r="I43" s="28"/>
    </row>
    <row r="44" spans="1:9" ht="15.75" x14ac:dyDescent="0.25">
      <c r="A44" s="25">
        <v>22</v>
      </c>
      <c r="B44" s="26" t="s">
        <v>191</v>
      </c>
      <c r="C44" s="27" t="s">
        <v>183</v>
      </c>
      <c r="D44" s="28">
        <f t="shared" si="1"/>
        <v>3.1293280000000001</v>
      </c>
      <c r="E44" s="28"/>
      <c r="F44" s="28"/>
      <c r="G44" s="28">
        <v>1.6</v>
      </c>
      <c r="H44" s="28"/>
      <c r="I44" s="28"/>
    </row>
    <row r="45" spans="1:9" ht="15.75" x14ac:dyDescent="0.25">
      <c r="A45" s="25">
        <v>23</v>
      </c>
      <c r="B45" s="26" t="s">
        <v>314</v>
      </c>
      <c r="C45" s="27" t="s">
        <v>183</v>
      </c>
      <c r="D45" s="28">
        <f t="shared" si="1"/>
        <v>2.933745</v>
      </c>
      <c r="E45" s="28"/>
      <c r="F45" s="28"/>
      <c r="G45" s="28">
        <v>1.5</v>
      </c>
      <c r="H45" s="28"/>
      <c r="I45" s="28"/>
    </row>
    <row r="46" spans="1:9" ht="15.75" x14ac:dyDescent="0.25">
      <c r="A46" s="25">
        <v>24</v>
      </c>
      <c r="B46" s="26" t="s">
        <v>46</v>
      </c>
      <c r="C46" s="27" t="s">
        <v>183</v>
      </c>
      <c r="D46" s="28">
        <f t="shared" si="1"/>
        <v>3.1293280000000001</v>
      </c>
      <c r="E46" s="28"/>
      <c r="F46" s="28"/>
      <c r="G46" s="28">
        <v>1.6</v>
      </c>
      <c r="H46" s="28"/>
      <c r="I46" s="28"/>
    </row>
    <row r="47" spans="1:9" ht="15.75" x14ac:dyDescent="0.25">
      <c r="A47" s="25">
        <v>25</v>
      </c>
      <c r="B47" s="26" t="s">
        <v>47</v>
      </c>
      <c r="C47" s="27" t="s">
        <v>183</v>
      </c>
      <c r="D47" s="28">
        <f t="shared" si="1"/>
        <v>3.1293280000000001</v>
      </c>
      <c r="E47" s="28"/>
      <c r="F47" s="28"/>
      <c r="G47" s="28">
        <v>1.6</v>
      </c>
      <c r="H47" s="28"/>
      <c r="I47" s="28"/>
    </row>
    <row r="48" spans="1:9" ht="15.75" x14ac:dyDescent="0.25">
      <c r="A48" s="25">
        <v>26</v>
      </c>
      <c r="B48" s="26" t="s">
        <v>48</v>
      </c>
      <c r="C48" s="27" t="s">
        <v>183</v>
      </c>
      <c r="D48" s="28">
        <f t="shared" si="1"/>
        <v>3.1293280000000001</v>
      </c>
      <c r="E48" s="28"/>
      <c r="F48" s="28"/>
      <c r="G48" s="28">
        <v>1.6</v>
      </c>
      <c r="H48" s="28"/>
      <c r="I48" s="28"/>
    </row>
    <row r="49" spans="1:9" ht="15.75" x14ac:dyDescent="0.25">
      <c r="A49" s="25">
        <v>27</v>
      </c>
      <c r="B49" s="26" t="s">
        <v>49</v>
      </c>
      <c r="C49" s="27" t="s">
        <v>183</v>
      </c>
      <c r="D49" s="28">
        <f t="shared" si="1"/>
        <v>3.1293280000000001</v>
      </c>
      <c r="E49" s="28"/>
      <c r="F49" s="28"/>
      <c r="G49" s="28">
        <v>1.6</v>
      </c>
      <c r="H49" s="28"/>
      <c r="I49" s="28"/>
    </row>
    <row r="50" spans="1:9" ht="15.75" x14ac:dyDescent="0.25">
      <c r="A50" s="25">
        <v>28</v>
      </c>
      <c r="B50" s="26" t="s">
        <v>50</v>
      </c>
      <c r="C50" s="27" t="s">
        <v>183</v>
      </c>
      <c r="D50" s="28">
        <f t="shared" si="1"/>
        <v>3.1293280000000001</v>
      </c>
      <c r="E50" s="28"/>
      <c r="F50" s="28"/>
      <c r="G50" s="28">
        <v>1.6</v>
      </c>
      <c r="H50" s="28"/>
      <c r="I50" s="28"/>
    </row>
    <row r="51" spans="1:9" ht="15.75" x14ac:dyDescent="0.25">
      <c r="A51" s="25">
        <v>29</v>
      </c>
      <c r="B51" s="26" t="s">
        <v>192</v>
      </c>
      <c r="C51" s="27" t="s">
        <v>183</v>
      </c>
      <c r="D51" s="28">
        <f t="shared" si="1"/>
        <v>3.1293280000000001</v>
      </c>
      <c r="E51" s="28"/>
      <c r="F51" s="28"/>
      <c r="G51" s="28">
        <v>1.6</v>
      </c>
      <c r="H51" s="28"/>
      <c r="I51" s="28"/>
    </row>
    <row r="52" spans="1:9" ht="15.75" x14ac:dyDescent="0.25">
      <c r="A52" s="25">
        <v>30</v>
      </c>
      <c r="B52" s="26" t="s">
        <v>193</v>
      </c>
      <c r="C52" s="27" t="s">
        <v>183</v>
      </c>
      <c r="D52" s="28">
        <f t="shared" si="1"/>
        <v>3.1293280000000001</v>
      </c>
      <c r="E52" s="28"/>
      <c r="F52" s="28"/>
      <c r="G52" s="28">
        <v>1.6</v>
      </c>
      <c r="H52" s="28"/>
      <c r="I52" s="28"/>
    </row>
    <row r="53" spans="1:9" ht="15.75" x14ac:dyDescent="0.25">
      <c r="A53" s="25">
        <v>31</v>
      </c>
      <c r="B53" s="26" t="s">
        <v>194</v>
      </c>
      <c r="C53" s="27" t="s">
        <v>183</v>
      </c>
      <c r="D53" s="28">
        <f t="shared" si="1"/>
        <v>3.1293280000000001</v>
      </c>
      <c r="E53" s="28"/>
      <c r="F53" s="28"/>
      <c r="G53" s="28">
        <v>1.6</v>
      </c>
      <c r="H53" s="28"/>
      <c r="I53" s="28"/>
    </row>
    <row r="54" spans="1:9" ht="15.75" x14ac:dyDescent="0.25">
      <c r="A54" s="25">
        <v>32</v>
      </c>
      <c r="B54" s="26" t="s">
        <v>51</v>
      </c>
      <c r="C54" s="27" t="s">
        <v>183</v>
      </c>
      <c r="D54" s="28">
        <f t="shared" si="1"/>
        <v>5.8674900000000001</v>
      </c>
      <c r="E54" s="28"/>
      <c r="F54" s="28"/>
      <c r="G54" s="28">
        <v>3</v>
      </c>
      <c r="H54" s="28"/>
      <c r="I54" s="28"/>
    </row>
    <row r="55" spans="1:9" ht="15.75" x14ac:dyDescent="0.25">
      <c r="A55" s="25">
        <v>33</v>
      </c>
      <c r="B55" s="26" t="s">
        <v>52</v>
      </c>
      <c r="C55" s="27" t="s">
        <v>183</v>
      </c>
      <c r="D55" s="28">
        <f t="shared" si="1"/>
        <v>3.9116599999999999</v>
      </c>
      <c r="E55" s="28"/>
      <c r="F55" s="28"/>
      <c r="G55" s="28">
        <v>2</v>
      </c>
      <c r="H55" s="28"/>
      <c r="I55" s="28"/>
    </row>
    <row r="56" spans="1:9" ht="15.75" x14ac:dyDescent="0.25">
      <c r="A56" s="25">
        <v>34</v>
      </c>
      <c r="B56" s="26" t="s">
        <v>53</v>
      </c>
      <c r="C56" s="27" t="s">
        <v>183</v>
      </c>
      <c r="D56" s="28">
        <f t="shared" si="1"/>
        <v>3.9116599999999999</v>
      </c>
      <c r="E56" s="28"/>
      <c r="F56" s="28"/>
      <c r="G56" s="28">
        <v>2</v>
      </c>
      <c r="H56" s="28"/>
      <c r="I56" s="28"/>
    </row>
    <row r="57" spans="1:9" ht="15.75" x14ac:dyDescent="0.25">
      <c r="A57" s="25">
        <v>35</v>
      </c>
      <c r="B57" s="26" t="s">
        <v>55</v>
      </c>
      <c r="C57" s="27" t="s">
        <v>183</v>
      </c>
      <c r="D57" s="28">
        <f t="shared" si="1"/>
        <v>3.9116599999999999</v>
      </c>
      <c r="E57" s="28"/>
      <c r="F57" s="28"/>
      <c r="G57" s="28">
        <v>2</v>
      </c>
      <c r="H57" s="28"/>
      <c r="I57" s="28"/>
    </row>
    <row r="58" spans="1:9" ht="15.75" x14ac:dyDescent="0.25">
      <c r="A58" s="25">
        <v>36</v>
      </c>
      <c r="B58" s="26" t="s">
        <v>54</v>
      </c>
      <c r="C58" s="27" t="s">
        <v>183</v>
      </c>
      <c r="D58" s="28">
        <f t="shared" si="1"/>
        <v>3.9116599999999999</v>
      </c>
      <c r="E58" s="28"/>
      <c r="F58" s="28"/>
      <c r="G58" s="28">
        <v>2</v>
      </c>
      <c r="H58" s="28"/>
      <c r="I58" s="28"/>
    </row>
    <row r="59" spans="1:9" ht="15.75" x14ac:dyDescent="0.25">
      <c r="A59" s="25">
        <v>37</v>
      </c>
      <c r="B59" s="26" t="s">
        <v>195</v>
      </c>
      <c r="C59" s="27" t="s">
        <v>183</v>
      </c>
      <c r="D59" s="28">
        <f t="shared" si="1"/>
        <v>7.8233199999999998</v>
      </c>
      <c r="E59" s="28"/>
      <c r="F59" s="28"/>
      <c r="G59" s="28">
        <v>4</v>
      </c>
      <c r="H59" s="28"/>
      <c r="I59" s="28"/>
    </row>
    <row r="60" spans="1:9" ht="15.75" x14ac:dyDescent="0.25">
      <c r="A60" s="25">
        <v>38</v>
      </c>
      <c r="B60" s="26" t="s">
        <v>56</v>
      </c>
      <c r="C60" s="27" t="s">
        <v>183</v>
      </c>
      <c r="D60" s="28">
        <f t="shared" si="1"/>
        <v>5.0851579999999998</v>
      </c>
      <c r="E60" s="28"/>
      <c r="F60" s="28"/>
      <c r="G60" s="28">
        <v>2.6</v>
      </c>
      <c r="H60" s="28"/>
      <c r="I60" s="28"/>
    </row>
    <row r="61" spans="1:9" ht="31.5" x14ac:dyDescent="0.25">
      <c r="A61" s="25">
        <v>39</v>
      </c>
      <c r="B61" s="26" t="s">
        <v>196</v>
      </c>
      <c r="C61" s="27" t="s">
        <v>183</v>
      </c>
      <c r="D61" s="28">
        <f t="shared" si="1"/>
        <v>5.0851579999999998</v>
      </c>
      <c r="E61" s="28"/>
      <c r="F61" s="28"/>
      <c r="G61" s="28">
        <v>2.6</v>
      </c>
      <c r="H61" s="28"/>
      <c r="I61" s="28"/>
    </row>
    <row r="62" spans="1:9" ht="15.75" x14ac:dyDescent="0.25">
      <c r="A62" s="25">
        <v>40</v>
      </c>
      <c r="B62" s="26" t="s">
        <v>197</v>
      </c>
      <c r="C62" s="27" t="s">
        <v>183</v>
      </c>
      <c r="D62" s="28">
        <f t="shared" si="1"/>
        <v>3.9116599999999999</v>
      </c>
      <c r="E62" s="28"/>
      <c r="F62" s="28"/>
      <c r="G62" s="28">
        <v>2</v>
      </c>
      <c r="H62" s="28"/>
      <c r="I62" s="28"/>
    </row>
    <row r="63" spans="1:9" ht="15.75" x14ac:dyDescent="0.25">
      <c r="A63" s="25">
        <v>41</v>
      </c>
      <c r="B63" s="26" t="s">
        <v>57</v>
      </c>
      <c r="C63" s="27" t="s">
        <v>183</v>
      </c>
      <c r="D63" s="28">
        <f t="shared" si="1"/>
        <v>21.514129999999998</v>
      </c>
      <c r="E63" s="28"/>
      <c r="F63" s="28"/>
      <c r="G63" s="28">
        <v>11</v>
      </c>
      <c r="H63" s="28"/>
      <c r="I63" s="28"/>
    </row>
    <row r="64" spans="1:9" ht="15.75" x14ac:dyDescent="0.25">
      <c r="A64" s="25">
        <v>42</v>
      </c>
      <c r="B64" s="26" t="s">
        <v>58</v>
      </c>
      <c r="C64" s="27" t="s">
        <v>183</v>
      </c>
      <c r="D64" s="28">
        <f t="shared" si="1"/>
        <v>21.514129999999998</v>
      </c>
      <c r="E64" s="28"/>
      <c r="F64" s="28"/>
      <c r="G64" s="28">
        <v>11</v>
      </c>
      <c r="H64" s="28"/>
      <c r="I64" s="28"/>
    </row>
    <row r="65" spans="1:9" ht="15.75" x14ac:dyDescent="0.25">
      <c r="A65" s="25">
        <v>43</v>
      </c>
      <c r="B65" s="26" t="s">
        <v>59</v>
      </c>
      <c r="C65" s="27" t="s">
        <v>183</v>
      </c>
      <c r="D65" s="28">
        <f t="shared" si="1"/>
        <v>25.425789999999999</v>
      </c>
      <c r="E65" s="28"/>
      <c r="F65" s="28"/>
      <c r="G65" s="28">
        <v>13</v>
      </c>
      <c r="H65" s="28"/>
      <c r="I65" s="28"/>
    </row>
    <row r="66" spans="1:9" ht="15.75" x14ac:dyDescent="0.25">
      <c r="A66" s="25">
        <v>44</v>
      </c>
      <c r="B66" s="26" t="s">
        <v>198</v>
      </c>
      <c r="C66" s="27" t="s">
        <v>183</v>
      </c>
      <c r="D66" s="28">
        <f t="shared" si="1"/>
        <v>25.425789999999999</v>
      </c>
      <c r="E66" s="28"/>
      <c r="F66" s="28"/>
      <c r="G66" s="28">
        <v>13</v>
      </c>
      <c r="H66" s="28"/>
      <c r="I66" s="28"/>
    </row>
    <row r="67" spans="1:9" ht="15.75" x14ac:dyDescent="0.25">
      <c r="A67" s="25">
        <v>45</v>
      </c>
      <c r="B67" s="26" t="s">
        <v>60</v>
      </c>
      <c r="C67" s="27" t="s">
        <v>183</v>
      </c>
      <c r="D67" s="28">
        <f t="shared" si="1"/>
        <v>19.558299999999999</v>
      </c>
      <c r="E67" s="28"/>
      <c r="F67" s="28"/>
      <c r="G67" s="28">
        <v>10</v>
      </c>
      <c r="H67" s="28"/>
      <c r="I67" s="28"/>
    </row>
    <row r="68" spans="1:9" ht="15.75" x14ac:dyDescent="0.25">
      <c r="A68" s="25">
        <v>46</v>
      </c>
      <c r="B68" s="26" t="s">
        <v>61</v>
      </c>
      <c r="C68" s="27" t="s">
        <v>183</v>
      </c>
      <c r="D68" s="28">
        <f t="shared" si="1"/>
        <v>19.558299999999999</v>
      </c>
      <c r="E68" s="28"/>
      <c r="F68" s="28"/>
      <c r="G68" s="28">
        <v>10</v>
      </c>
      <c r="H68" s="28"/>
      <c r="I68" s="28"/>
    </row>
    <row r="69" spans="1:9" ht="15.75" x14ac:dyDescent="0.25">
      <c r="A69" s="25">
        <v>47</v>
      </c>
      <c r="B69" s="26" t="s">
        <v>62</v>
      </c>
      <c r="C69" s="27" t="s">
        <v>183</v>
      </c>
      <c r="D69" s="28">
        <f t="shared" si="1"/>
        <v>19.558299999999999</v>
      </c>
      <c r="E69" s="28"/>
      <c r="F69" s="28"/>
      <c r="G69" s="28">
        <v>10</v>
      </c>
      <c r="H69" s="28"/>
      <c r="I69" s="28"/>
    </row>
    <row r="70" spans="1:9" ht="15.75" x14ac:dyDescent="0.25">
      <c r="A70" s="25">
        <v>48</v>
      </c>
      <c r="B70" s="26" t="s">
        <v>199</v>
      </c>
      <c r="C70" s="27" t="s">
        <v>183</v>
      </c>
      <c r="D70" s="28">
        <f t="shared" si="1"/>
        <v>19.558299999999999</v>
      </c>
      <c r="E70" s="28"/>
      <c r="F70" s="28"/>
      <c r="G70" s="28">
        <v>10</v>
      </c>
      <c r="H70" s="28"/>
      <c r="I70" s="28"/>
    </row>
    <row r="71" spans="1:9" ht="15.75" x14ac:dyDescent="0.25">
      <c r="A71" s="25">
        <v>49</v>
      </c>
      <c r="B71" s="26" t="s">
        <v>63</v>
      </c>
      <c r="C71" s="27" t="s">
        <v>183</v>
      </c>
      <c r="D71" s="28">
        <f t="shared" si="1"/>
        <v>19.558299999999999</v>
      </c>
      <c r="E71" s="28"/>
      <c r="F71" s="28"/>
      <c r="G71" s="28">
        <v>10</v>
      </c>
      <c r="H71" s="28"/>
      <c r="I71" s="28"/>
    </row>
    <row r="72" spans="1:9" ht="15.75" x14ac:dyDescent="0.25">
      <c r="A72" s="25">
        <v>50</v>
      </c>
      <c r="B72" s="26" t="s">
        <v>64</v>
      </c>
      <c r="C72" s="27" t="s">
        <v>183</v>
      </c>
      <c r="D72" s="28">
        <f t="shared" si="1"/>
        <v>19.558299999999999</v>
      </c>
      <c r="E72" s="28"/>
      <c r="F72" s="28"/>
      <c r="G72" s="28">
        <v>10</v>
      </c>
      <c r="H72" s="28"/>
      <c r="I72" s="28"/>
    </row>
    <row r="73" spans="1:9" ht="15.75" x14ac:dyDescent="0.25">
      <c r="A73" s="25">
        <v>51</v>
      </c>
      <c r="B73" s="26" t="s">
        <v>65</v>
      </c>
      <c r="C73" s="27" t="s">
        <v>183</v>
      </c>
      <c r="D73" s="28">
        <f t="shared" si="1"/>
        <v>25.425789999999999</v>
      </c>
      <c r="E73" s="28"/>
      <c r="F73" s="28"/>
      <c r="G73" s="28">
        <v>13</v>
      </c>
      <c r="H73" s="28"/>
      <c r="I73" s="28"/>
    </row>
    <row r="74" spans="1:9" ht="15.75" x14ac:dyDescent="0.25">
      <c r="A74" s="25">
        <v>52</v>
      </c>
      <c r="B74" s="26" t="s">
        <v>200</v>
      </c>
      <c r="C74" s="27" t="s">
        <v>183</v>
      </c>
      <c r="D74" s="28">
        <f t="shared" si="1"/>
        <v>25.425789999999999</v>
      </c>
      <c r="E74" s="28"/>
      <c r="F74" s="28"/>
      <c r="G74" s="28">
        <v>13</v>
      </c>
      <c r="H74" s="28"/>
      <c r="I74" s="28"/>
    </row>
    <row r="75" spans="1:9" ht="15.75" x14ac:dyDescent="0.25">
      <c r="A75" s="25">
        <v>53</v>
      </c>
      <c r="B75" s="26" t="s">
        <v>201</v>
      </c>
      <c r="C75" s="27" t="s">
        <v>183</v>
      </c>
      <c r="D75" s="28">
        <f t="shared" si="1"/>
        <v>25.425789999999999</v>
      </c>
      <c r="E75" s="28"/>
      <c r="F75" s="28"/>
      <c r="G75" s="28">
        <v>13</v>
      </c>
      <c r="H75" s="28"/>
      <c r="I75" s="28"/>
    </row>
    <row r="76" spans="1:9" ht="15.75" x14ac:dyDescent="0.25">
      <c r="A76" s="25">
        <v>54</v>
      </c>
      <c r="B76" s="26" t="s">
        <v>66</v>
      </c>
      <c r="C76" s="27" t="s">
        <v>183</v>
      </c>
      <c r="D76" s="28">
        <f t="shared" si="1"/>
        <v>25.425789999999999</v>
      </c>
      <c r="E76" s="28"/>
      <c r="F76" s="28"/>
      <c r="G76" s="28">
        <v>13</v>
      </c>
      <c r="H76" s="28"/>
      <c r="I76" s="28"/>
    </row>
    <row r="77" spans="1:9" ht="15.75" x14ac:dyDescent="0.25">
      <c r="A77" s="25">
        <v>55</v>
      </c>
      <c r="B77" s="26" t="s">
        <v>67</v>
      </c>
      <c r="C77" s="27" t="s">
        <v>183</v>
      </c>
      <c r="D77" s="28">
        <f t="shared" si="1"/>
        <v>25.425789999999999</v>
      </c>
      <c r="E77" s="28"/>
      <c r="F77" s="28"/>
      <c r="G77" s="28">
        <v>13</v>
      </c>
      <c r="H77" s="28"/>
      <c r="I77" s="28"/>
    </row>
    <row r="78" spans="1:9" ht="15.75" x14ac:dyDescent="0.25">
      <c r="A78" s="25">
        <v>56</v>
      </c>
      <c r="B78" s="26" t="s">
        <v>202</v>
      </c>
      <c r="C78" s="27" t="s">
        <v>183</v>
      </c>
      <c r="D78" s="28">
        <f t="shared" si="1"/>
        <v>160.00645230000001</v>
      </c>
      <c r="E78" s="28"/>
      <c r="F78" s="28"/>
      <c r="G78" s="28">
        <v>81.81</v>
      </c>
      <c r="H78" s="28"/>
      <c r="I78" s="28"/>
    </row>
    <row r="79" spans="1:9" ht="15.75" x14ac:dyDescent="0.25">
      <c r="A79" s="25">
        <v>57</v>
      </c>
      <c r="B79" s="26" t="s">
        <v>203</v>
      </c>
      <c r="C79" s="27" t="s">
        <v>183</v>
      </c>
      <c r="D79" s="28">
        <f t="shared" si="1"/>
        <v>160.00645230000001</v>
      </c>
      <c r="E79" s="28"/>
      <c r="F79" s="28"/>
      <c r="G79" s="28">
        <v>81.81</v>
      </c>
      <c r="H79" s="28"/>
      <c r="I79" s="28"/>
    </row>
    <row r="80" spans="1:9" ht="15.75" x14ac:dyDescent="0.25">
      <c r="A80" s="25">
        <v>58</v>
      </c>
      <c r="B80" s="26" t="s">
        <v>204</v>
      </c>
      <c r="C80" s="27" t="s">
        <v>183</v>
      </c>
      <c r="D80" s="28">
        <f t="shared" si="1"/>
        <v>160.00645230000001</v>
      </c>
      <c r="E80" s="28"/>
      <c r="F80" s="28"/>
      <c r="G80" s="28">
        <v>81.81</v>
      </c>
      <c r="H80" s="28"/>
      <c r="I80" s="28"/>
    </row>
    <row r="81" spans="1:9" ht="15.75" x14ac:dyDescent="0.25">
      <c r="A81" s="25">
        <v>59</v>
      </c>
      <c r="B81" s="26" t="s">
        <v>205</v>
      </c>
      <c r="C81" s="27" t="s">
        <v>183</v>
      </c>
      <c r="D81" s="28">
        <f t="shared" si="1"/>
        <v>160.00645230000001</v>
      </c>
      <c r="E81" s="28"/>
      <c r="F81" s="28"/>
      <c r="G81" s="28">
        <v>81.81</v>
      </c>
      <c r="H81" s="28"/>
      <c r="I81" s="28"/>
    </row>
    <row r="82" spans="1:9" ht="15.75" x14ac:dyDescent="0.25">
      <c r="A82" s="25">
        <v>60</v>
      </c>
      <c r="B82" s="26" t="s">
        <v>206</v>
      </c>
      <c r="C82" s="27" t="s">
        <v>183</v>
      </c>
      <c r="D82" s="28">
        <f t="shared" si="1"/>
        <v>160.00645230000001</v>
      </c>
      <c r="E82" s="28"/>
      <c r="F82" s="28"/>
      <c r="G82" s="28">
        <v>81.81</v>
      </c>
      <c r="H82" s="28"/>
      <c r="I82" s="28"/>
    </row>
    <row r="83" spans="1:9" ht="15.75" x14ac:dyDescent="0.25">
      <c r="A83" s="25">
        <v>61</v>
      </c>
      <c r="B83" s="26" t="s">
        <v>207</v>
      </c>
      <c r="C83" s="27" t="s">
        <v>183</v>
      </c>
      <c r="D83" s="28">
        <f t="shared" si="1"/>
        <v>160.00645230000001</v>
      </c>
      <c r="E83" s="28"/>
      <c r="F83" s="28"/>
      <c r="G83" s="28">
        <v>81.81</v>
      </c>
      <c r="H83" s="28"/>
      <c r="I83" s="28"/>
    </row>
    <row r="84" spans="1:9" ht="31.5" x14ac:dyDescent="0.25">
      <c r="A84" s="25">
        <v>62</v>
      </c>
      <c r="B84" s="26" t="s">
        <v>208</v>
      </c>
      <c r="C84" s="27" t="s">
        <v>183</v>
      </c>
      <c r="D84" s="28">
        <f t="shared" si="1"/>
        <v>15.001216099999999</v>
      </c>
      <c r="E84" s="28"/>
      <c r="F84" s="28"/>
      <c r="G84" s="28">
        <v>7.67</v>
      </c>
      <c r="H84" s="28"/>
      <c r="I84" s="28"/>
    </row>
    <row r="85" spans="1:9" ht="31.5" x14ac:dyDescent="0.25">
      <c r="A85" s="25">
        <v>63</v>
      </c>
      <c r="B85" s="26" t="s">
        <v>209</v>
      </c>
      <c r="C85" s="27" t="s">
        <v>183</v>
      </c>
      <c r="D85" s="28">
        <f t="shared" si="1"/>
        <v>58.674900000000001</v>
      </c>
      <c r="E85" s="28"/>
      <c r="F85" s="28"/>
      <c r="G85" s="28">
        <v>30</v>
      </c>
      <c r="H85" s="28"/>
      <c r="I85" s="28"/>
    </row>
    <row r="86" spans="1:9" ht="15.75" x14ac:dyDescent="0.25">
      <c r="A86" s="25">
        <v>64</v>
      </c>
      <c r="B86" s="26" t="s">
        <v>34</v>
      </c>
      <c r="C86" s="27" t="s">
        <v>183</v>
      </c>
      <c r="D86" s="28">
        <f t="shared" si="1"/>
        <v>97.791499999999999</v>
      </c>
      <c r="E86" s="28"/>
      <c r="F86" s="28"/>
      <c r="G86" s="28">
        <v>50</v>
      </c>
      <c r="H86" s="28"/>
      <c r="I86" s="28"/>
    </row>
    <row r="87" spans="1:9" ht="31.5" x14ac:dyDescent="0.25">
      <c r="A87" s="25">
        <v>65</v>
      </c>
      <c r="B87" s="26" t="s">
        <v>210</v>
      </c>
      <c r="C87" s="27" t="s">
        <v>183</v>
      </c>
      <c r="D87" s="28">
        <f t="shared" si="1"/>
        <v>97.791499999999999</v>
      </c>
      <c r="E87" s="28"/>
      <c r="F87" s="28"/>
      <c r="G87" s="28">
        <v>50</v>
      </c>
      <c r="H87" s="28"/>
      <c r="I87" s="28"/>
    </row>
    <row r="88" spans="1:9" ht="15.75" x14ac:dyDescent="0.25">
      <c r="A88" s="25">
        <v>66</v>
      </c>
      <c r="B88" s="26" t="s">
        <v>211</v>
      </c>
      <c r="C88" s="27" t="s">
        <v>183</v>
      </c>
      <c r="D88" s="28">
        <f t="shared" si="1"/>
        <v>176.0247</v>
      </c>
      <c r="E88" s="28"/>
      <c r="F88" s="28"/>
      <c r="G88" s="28">
        <v>90</v>
      </c>
      <c r="H88" s="28"/>
      <c r="I88" s="28"/>
    </row>
    <row r="89" spans="1:9" ht="31.5" x14ac:dyDescent="0.25">
      <c r="A89" s="25">
        <v>67</v>
      </c>
      <c r="B89" s="26" t="s">
        <v>212</v>
      </c>
      <c r="C89" s="27" t="s">
        <v>183</v>
      </c>
      <c r="D89" s="28">
        <f t="shared" si="1"/>
        <v>195.583</v>
      </c>
      <c r="E89" s="28"/>
      <c r="F89" s="28"/>
      <c r="G89" s="28">
        <v>100</v>
      </c>
      <c r="H89" s="28"/>
      <c r="I89" s="28"/>
    </row>
    <row r="90" spans="1:9" ht="15.75" x14ac:dyDescent="0.25">
      <c r="A90" s="25">
        <v>68</v>
      </c>
      <c r="B90" s="26" t="s">
        <v>35</v>
      </c>
      <c r="C90" s="27" t="s">
        <v>183</v>
      </c>
      <c r="D90" s="28">
        <f t="shared" si="1"/>
        <v>293.37450000000001</v>
      </c>
      <c r="E90" s="28"/>
      <c r="F90" s="28"/>
      <c r="G90" s="28">
        <v>150</v>
      </c>
      <c r="H90" s="28"/>
      <c r="I90" s="28"/>
    </row>
    <row r="91" spans="1:9" ht="31.5" x14ac:dyDescent="0.25">
      <c r="A91" s="25">
        <v>69</v>
      </c>
      <c r="B91" s="26" t="s">
        <v>213</v>
      </c>
      <c r="C91" s="27" t="s">
        <v>183</v>
      </c>
      <c r="D91" s="28">
        <f t="shared" si="1"/>
        <v>176.0247</v>
      </c>
      <c r="E91" s="28"/>
      <c r="F91" s="28"/>
      <c r="G91" s="28">
        <v>90</v>
      </c>
      <c r="H91" s="28"/>
      <c r="I91" s="28"/>
    </row>
    <row r="92" spans="1:9" ht="47.25" x14ac:dyDescent="0.25">
      <c r="A92" s="25">
        <v>70</v>
      </c>
      <c r="B92" s="26" t="s">
        <v>214</v>
      </c>
      <c r="C92" s="27"/>
      <c r="D92" s="28">
        <v>0</v>
      </c>
      <c r="E92" s="28"/>
      <c r="F92" s="28"/>
      <c r="G92" s="28">
        <v>0</v>
      </c>
      <c r="H92" s="28"/>
      <c r="I92" s="28"/>
    </row>
    <row r="93" spans="1:9" ht="31.5" x14ac:dyDescent="0.25">
      <c r="A93" s="25">
        <v>71</v>
      </c>
      <c r="B93" s="26" t="s">
        <v>215</v>
      </c>
      <c r="C93" s="27" t="s">
        <v>183</v>
      </c>
      <c r="D93" s="28">
        <f t="shared" ref="D93:D158" si="2">G93*1.95583</f>
        <v>39.116599999999998</v>
      </c>
      <c r="E93" s="28"/>
      <c r="F93" s="28"/>
      <c r="G93" s="28">
        <v>20</v>
      </c>
      <c r="H93" s="28"/>
      <c r="I93" s="28"/>
    </row>
    <row r="94" spans="1:9" ht="31.5" x14ac:dyDescent="0.25">
      <c r="A94" s="25">
        <v>72</v>
      </c>
      <c r="B94" s="26" t="s">
        <v>216</v>
      </c>
      <c r="C94" s="27" t="s">
        <v>183</v>
      </c>
      <c r="D94" s="28">
        <f t="shared" si="2"/>
        <v>58.674900000000001</v>
      </c>
      <c r="E94" s="28"/>
      <c r="F94" s="28"/>
      <c r="G94" s="28">
        <v>30</v>
      </c>
      <c r="H94" s="28"/>
      <c r="I94" s="28"/>
    </row>
    <row r="95" spans="1:9" ht="47.25" x14ac:dyDescent="0.25">
      <c r="A95" s="25">
        <v>73</v>
      </c>
      <c r="B95" s="26" t="s">
        <v>217</v>
      </c>
      <c r="C95" s="27" t="s">
        <v>183</v>
      </c>
      <c r="D95" s="28">
        <f t="shared" si="2"/>
        <v>78.233199999999997</v>
      </c>
      <c r="E95" s="28"/>
      <c r="F95" s="28"/>
      <c r="G95" s="28">
        <v>40</v>
      </c>
      <c r="H95" s="28"/>
      <c r="I95" s="28"/>
    </row>
    <row r="96" spans="1:9" ht="31.5" x14ac:dyDescent="0.25">
      <c r="A96" s="25">
        <v>74</v>
      </c>
      <c r="B96" s="26" t="s">
        <v>31</v>
      </c>
      <c r="C96" s="27" t="s">
        <v>183</v>
      </c>
      <c r="D96" s="28">
        <f t="shared" si="2"/>
        <v>39.116599999999998</v>
      </c>
      <c r="E96" s="28"/>
      <c r="F96" s="28"/>
      <c r="G96" s="28">
        <v>20</v>
      </c>
      <c r="H96" s="28"/>
      <c r="I96" s="28"/>
    </row>
    <row r="97" spans="1:9" ht="15.75" x14ac:dyDescent="0.25">
      <c r="A97" s="25">
        <v>75</v>
      </c>
      <c r="B97" s="26" t="s">
        <v>218</v>
      </c>
      <c r="C97" s="27" t="s">
        <v>183</v>
      </c>
      <c r="D97" s="28">
        <f t="shared" si="2"/>
        <v>146.68725000000001</v>
      </c>
      <c r="E97" s="28"/>
      <c r="F97" s="28"/>
      <c r="G97" s="28">
        <v>75</v>
      </c>
      <c r="H97" s="28"/>
      <c r="I97" s="28"/>
    </row>
    <row r="98" spans="1:9" ht="31.5" x14ac:dyDescent="0.25">
      <c r="A98" s="25">
        <v>76</v>
      </c>
      <c r="B98" s="26" t="s">
        <v>219</v>
      </c>
      <c r="C98" s="27" t="s">
        <v>183</v>
      </c>
      <c r="D98" s="28">
        <f t="shared" si="2"/>
        <v>195.583</v>
      </c>
      <c r="E98" s="28"/>
      <c r="F98" s="28"/>
      <c r="G98" s="28">
        <v>100</v>
      </c>
      <c r="H98" s="28"/>
      <c r="I98" s="28"/>
    </row>
    <row r="99" spans="1:9" ht="31.5" x14ac:dyDescent="0.25">
      <c r="A99" s="25">
        <v>77</v>
      </c>
      <c r="B99" s="26" t="s">
        <v>32</v>
      </c>
      <c r="C99" s="27" t="s">
        <v>183</v>
      </c>
      <c r="D99" s="28">
        <f t="shared" si="2"/>
        <v>684.54049999999995</v>
      </c>
      <c r="E99" s="28"/>
      <c r="F99" s="28"/>
      <c r="G99" s="28">
        <v>350</v>
      </c>
      <c r="H99" s="28"/>
      <c r="I99" s="28"/>
    </row>
    <row r="100" spans="1:9" ht="31.5" x14ac:dyDescent="0.25">
      <c r="A100" s="25">
        <v>78</v>
      </c>
      <c r="B100" s="26" t="s">
        <v>220</v>
      </c>
      <c r="C100" s="27" t="s">
        <v>33</v>
      </c>
      <c r="D100" s="28">
        <f t="shared" si="2"/>
        <v>97.791499999999999</v>
      </c>
      <c r="E100" s="28"/>
      <c r="F100" s="28"/>
      <c r="G100" s="28">
        <v>50</v>
      </c>
      <c r="H100" s="28"/>
      <c r="I100" s="28"/>
    </row>
    <row r="101" spans="1:9" ht="31.5" x14ac:dyDescent="0.25">
      <c r="A101" s="25">
        <v>79</v>
      </c>
      <c r="B101" s="26" t="s">
        <v>221</v>
      </c>
      <c r="C101" s="27" t="s">
        <v>183</v>
      </c>
      <c r="D101" s="28">
        <f t="shared" si="2"/>
        <v>97.791499999999999</v>
      </c>
      <c r="E101" s="28"/>
      <c r="F101" s="28"/>
      <c r="G101" s="28">
        <v>50</v>
      </c>
      <c r="H101" s="28"/>
      <c r="I101" s="28"/>
    </row>
    <row r="102" spans="1:9" ht="47.25" x14ac:dyDescent="0.25">
      <c r="A102" s="25">
        <v>80</v>
      </c>
      <c r="B102" s="26" t="s">
        <v>222</v>
      </c>
      <c r="C102" s="27" t="s">
        <v>183</v>
      </c>
      <c r="D102" s="28">
        <f t="shared" si="2"/>
        <v>293.37450000000001</v>
      </c>
      <c r="E102" s="28"/>
      <c r="F102" s="28"/>
      <c r="G102" s="28">
        <v>150</v>
      </c>
      <c r="H102" s="28"/>
      <c r="I102" s="28"/>
    </row>
    <row r="103" spans="1:9" ht="15.75" x14ac:dyDescent="0.25">
      <c r="A103" s="25">
        <v>81</v>
      </c>
      <c r="B103" s="26" t="s">
        <v>223</v>
      </c>
      <c r="C103" s="27" t="s">
        <v>183</v>
      </c>
      <c r="D103" s="28">
        <f t="shared" si="2"/>
        <v>97.791499999999999</v>
      </c>
      <c r="E103" s="28"/>
      <c r="F103" s="28"/>
      <c r="G103" s="28">
        <v>50</v>
      </c>
      <c r="H103" s="28"/>
      <c r="I103" s="28"/>
    </row>
    <row r="104" spans="1:9" ht="15.75" x14ac:dyDescent="0.25">
      <c r="A104" s="25">
        <v>82</v>
      </c>
      <c r="B104" s="26" t="s">
        <v>224</v>
      </c>
      <c r="C104" s="27" t="s">
        <v>183</v>
      </c>
      <c r="D104" s="28">
        <f t="shared" si="2"/>
        <v>97.791499999999999</v>
      </c>
      <c r="E104" s="28"/>
      <c r="F104" s="28"/>
      <c r="G104" s="28">
        <v>50</v>
      </c>
      <c r="H104" s="28"/>
      <c r="I104" s="28"/>
    </row>
    <row r="105" spans="1:9" ht="15.75" x14ac:dyDescent="0.25">
      <c r="A105" s="25">
        <v>83</v>
      </c>
      <c r="B105" s="26" t="s">
        <v>225</v>
      </c>
      <c r="C105" s="27" t="s">
        <v>183</v>
      </c>
      <c r="D105" s="28">
        <f t="shared" si="2"/>
        <v>97.791499999999999</v>
      </c>
      <c r="E105" s="28"/>
      <c r="F105" s="28"/>
      <c r="G105" s="28">
        <v>50</v>
      </c>
      <c r="H105" s="28"/>
      <c r="I105" s="28"/>
    </row>
    <row r="106" spans="1:9" ht="47.25" x14ac:dyDescent="0.25">
      <c r="A106" s="25">
        <v>84</v>
      </c>
      <c r="B106" s="26" t="s">
        <v>332</v>
      </c>
      <c r="C106" s="27" t="s">
        <v>183</v>
      </c>
      <c r="D106" s="28">
        <f t="shared" si="2"/>
        <v>58.674900000000001</v>
      </c>
      <c r="E106" s="28"/>
      <c r="F106" s="28"/>
      <c r="G106" s="28">
        <v>30</v>
      </c>
      <c r="H106" s="28"/>
      <c r="I106" s="28"/>
    </row>
    <row r="107" spans="1:9" ht="31.5" x14ac:dyDescent="0.25">
      <c r="A107" s="25">
        <v>85</v>
      </c>
      <c r="B107" s="26" t="s">
        <v>226</v>
      </c>
      <c r="C107" s="27" t="s">
        <v>183</v>
      </c>
      <c r="D107" s="28">
        <f t="shared" si="2"/>
        <v>29.33745</v>
      </c>
      <c r="E107" s="28"/>
      <c r="F107" s="28"/>
      <c r="G107" s="28">
        <v>15</v>
      </c>
      <c r="H107" s="28"/>
      <c r="I107" s="28"/>
    </row>
    <row r="108" spans="1:9" ht="15.75" x14ac:dyDescent="0.25">
      <c r="A108" s="25">
        <v>86</v>
      </c>
      <c r="B108" s="26" t="s">
        <v>227</v>
      </c>
      <c r="C108" s="27" t="s">
        <v>183</v>
      </c>
      <c r="D108" s="28">
        <f t="shared" si="2"/>
        <v>58.674900000000001</v>
      </c>
      <c r="E108" s="28"/>
      <c r="F108" s="28"/>
      <c r="G108" s="28">
        <v>30</v>
      </c>
      <c r="H108" s="28"/>
      <c r="I108" s="28"/>
    </row>
    <row r="109" spans="1:9" ht="15.75" x14ac:dyDescent="0.25">
      <c r="A109" s="25">
        <v>87</v>
      </c>
      <c r="B109" s="26" t="s">
        <v>228</v>
      </c>
      <c r="C109" s="27" t="s">
        <v>183</v>
      </c>
      <c r="D109" s="28">
        <f t="shared" si="2"/>
        <v>58.674900000000001</v>
      </c>
      <c r="E109" s="28"/>
      <c r="F109" s="28"/>
      <c r="G109" s="28">
        <v>30</v>
      </c>
      <c r="H109" s="28"/>
      <c r="I109" s="28"/>
    </row>
    <row r="110" spans="1:9" ht="31.5" x14ac:dyDescent="0.25">
      <c r="A110" s="25">
        <v>88</v>
      </c>
      <c r="B110" s="26" t="s">
        <v>229</v>
      </c>
      <c r="C110" s="27" t="s">
        <v>183</v>
      </c>
      <c r="D110" s="28">
        <f t="shared" si="2"/>
        <v>58.674900000000001</v>
      </c>
      <c r="E110" s="28"/>
      <c r="F110" s="28"/>
      <c r="G110" s="28">
        <v>30</v>
      </c>
      <c r="H110" s="28"/>
      <c r="I110" s="28"/>
    </row>
    <row r="111" spans="1:9" ht="31.5" x14ac:dyDescent="0.25">
      <c r="A111" s="25">
        <v>89</v>
      </c>
      <c r="B111" s="26" t="s">
        <v>230</v>
      </c>
      <c r="C111" s="27" t="s">
        <v>183</v>
      </c>
      <c r="D111" s="28">
        <f t="shared" si="2"/>
        <v>58.674900000000001</v>
      </c>
      <c r="E111" s="28"/>
      <c r="F111" s="28"/>
      <c r="G111" s="28">
        <v>30</v>
      </c>
      <c r="H111" s="28"/>
      <c r="I111" s="28"/>
    </row>
    <row r="112" spans="1:9" ht="15.75" x14ac:dyDescent="0.25">
      <c r="A112" s="25">
        <v>90</v>
      </c>
      <c r="B112" s="26" t="s">
        <v>231</v>
      </c>
      <c r="C112" s="27" t="s">
        <v>183</v>
      </c>
      <c r="D112" s="28">
        <f t="shared" si="2"/>
        <v>58.674900000000001</v>
      </c>
      <c r="E112" s="28"/>
      <c r="F112" s="28"/>
      <c r="G112" s="28">
        <v>30</v>
      </c>
      <c r="H112" s="28"/>
      <c r="I112" s="28"/>
    </row>
    <row r="113" spans="1:9" ht="15.75" x14ac:dyDescent="0.25">
      <c r="A113" s="25">
        <v>91</v>
      </c>
      <c r="B113" s="26" t="s">
        <v>232</v>
      </c>
      <c r="C113" s="27" t="s">
        <v>183</v>
      </c>
      <c r="D113" s="28">
        <f t="shared" si="2"/>
        <v>58.674900000000001</v>
      </c>
      <c r="E113" s="28"/>
      <c r="F113" s="28"/>
      <c r="G113" s="28">
        <v>30</v>
      </c>
      <c r="H113" s="28"/>
      <c r="I113" s="28"/>
    </row>
    <row r="114" spans="1:9" ht="15.75" x14ac:dyDescent="0.25">
      <c r="A114" s="25">
        <v>92</v>
      </c>
      <c r="B114" s="26" t="s">
        <v>233</v>
      </c>
      <c r="C114" s="27" t="s">
        <v>183</v>
      </c>
      <c r="D114" s="28">
        <f t="shared" si="2"/>
        <v>78.233199999999997</v>
      </c>
      <c r="E114" s="28"/>
      <c r="F114" s="28"/>
      <c r="G114" s="28">
        <v>40</v>
      </c>
      <c r="H114" s="28"/>
      <c r="I114" s="28"/>
    </row>
    <row r="115" spans="1:9" ht="31.5" x14ac:dyDescent="0.25">
      <c r="A115" s="25">
        <v>93</v>
      </c>
      <c r="B115" s="26" t="s">
        <v>234</v>
      </c>
      <c r="C115" s="27" t="s">
        <v>183</v>
      </c>
      <c r="D115" s="28">
        <f t="shared" si="2"/>
        <v>97.791499999999999</v>
      </c>
      <c r="E115" s="28"/>
      <c r="F115" s="28"/>
      <c r="G115" s="28">
        <v>50</v>
      </c>
      <c r="H115" s="28"/>
      <c r="I115" s="28"/>
    </row>
    <row r="116" spans="1:9" ht="31.5" x14ac:dyDescent="0.25">
      <c r="A116" s="25">
        <v>94</v>
      </c>
      <c r="B116" s="26" t="s">
        <v>235</v>
      </c>
      <c r="C116" s="27" t="s">
        <v>183</v>
      </c>
      <c r="D116" s="28">
        <f t="shared" si="2"/>
        <v>97.791499999999999</v>
      </c>
      <c r="E116" s="28"/>
      <c r="F116" s="28"/>
      <c r="G116" s="28">
        <v>50</v>
      </c>
      <c r="H116" s="28"/>
      <c r="I116" s="28"/>
    </row>
    <row r="117" spans="1:9" ht="31.5" x14ac:dyDescent="0.25">
      <c r="A117" s="25">
        <v>95</v>
      </c>
      <c r="B117" s="26" t="s">
        <v>236</v>
      </c>
      <c r="C117" s="27" t="s">
        <v>183</v>
      </c>
      <c r="D117" s="28">
        <f t="shared" si="2"/>
        <v>293.37450000000001</v>
      </c>
      <c r="E117" s="28"/>
      <c r="F117" s="28"/>
      <c r="G117" s="28">
        <v>150</v>
      </c>
      <c r="H117" s="28"/>
      <c r="I117" s="28"/>
    </row>
    <row r="118" spans="1:9" ht="15.75" x14ac:dyDescent="0.25">
      <c r="A118" s="25">
        <v>96</v>
      </c>
      <c r="B118" s="26" t="s">
        <v>237</v>
      </c>
      <c r="C118" s="27" t="s">
        <v>183</v>
      </c>
      <c r="D118" s="28">
        <f t="shared" si="2"/>
        <v>293.37450000000001</v>
      </c>
      <c r="E118" s="28"/>
      <c r="F118" s="28"/>
      <c r="G118" s="28">
        <v>150</v>
      </c>
      <c r="H118" s="28"/>
      <c r="I118" s="28"/>
    </row>
    <row r="119" spans="1:9" ht="47.25" x14ac:dyDescent="0.25">
      <c r="A119" s="25">
        <v>97</v>
      </c>
      <c r="B119" s="26" t="s">
        <v>238</v>
      </c>
      <c r="C119" s="27" t="s">
        <v>183</v>
      </c>
      <c r="D119" s="28">
        <f t="shared" si="2"/>
        <v>293.37450000000001</v>
      </c>
      <c r="E119" s="28"/>
      <c r="F119" s="28"/>
      <c r="G119" s="28">
        <v>150</v>
      </c>
      <c r="H119" s="28"/>
      <c r="I119" s="28"/>
    </row>
    <row r="120" spans="1:9" ht="31.5" x14ac:dyDescent="0.25">
      <c r="A120" s="25">
        <v>98</v>
      </c>
      <c r="B120" s="26" t="s">
        <v>239</v>
      </c>
      <c r="C120" s="27" t="s">
        <v>183</v>
      </c>
      <c r="D120" s="28">
        <f t="shared" si="2"/>
        <v>293.37450000000001</v>
      </c>
      <c r="E120" s="28"/>
      <c r="F120" s="28"/>
      <c r="G120" s="28">
        <v>150</v>
      </c>
      <c r="H120" s="28"/>
      <c r="I120" s="28"/>
    </row>
    <row r="121" spans="1:9" ht="15.75" x14ac:dyDescent="0.25">
      <c r="A121" s="25">
        <v>99</v>
      </c>
      <c r="B121" s="26" t="s">
        <v>240</v>
      </c>
      <c r="C121" s="27" t="s">
        <v>183</v>
      </c>
      <c r="D121" s="28">
        <f t="shared" si="2"/>
        <v>293.37450000000001</v>
      </c>
      <c r="E121" s="28"/>
      <c r="F121" s="28"/>
      <c r="G121" s="28">
        <v>150</v>
      </c>
      <c r="H121" s="28"/>
      <c r="I121" s="28"/>
    </row>
    <row r="122" spans="1:9" ht="31.5" x14ac:dyDescent="0.25">
      <c r="A122" s="25">
        <v>100</v>
      </c>
      <c r="B122" s="26" t="s">
        <v>241</v>
      </c>
      <c r="C122" s="27" t="s">
        <v>183</v>
      </c>
      <c r="D122" s="28">
        <f t="shared" si="2"/>
        <v>293.37450000000001</v>
      </c>
      <c r="E122" s="28"/>
      <c r="F122" s="28"/>
      <c r="G122" s="28">
        <v>150</v>
      </c>
      <c r="H122" s="28"/>
      <c r="I122" s="28"/>
    </row>
    <row r="123" spans="1:9" ht="78.75" x14ac:dyDescent="0.25">
      <c r="A123" s="25">
        <v>101</v>
      </c>
      <c r="B123" s="26" t="s">
        <v>242</v>
      </c>
      <c r="C123" s="27" t="s">
        <v>183</v>
      </c>
      <c r="D123" s="28">
        <f t="shared" si="2"/>
        <v>195.583</v>
      </c>
      <c r="E123" s="28"/>
      <c r="F123" s="28"/>
      <c r="G123" s="28">
        <v>100</v>
      </c>
      <c r="H123" s="28"/>
      <c r="I123" s="28"/>
    </row>
    <row r="124" spans="1:9" ht="15.75" x14ac:dyDescent="0.25">
      <c r="A124" s="25">
        <v>102</v>
      </c>
      <c r="B124" s="26" t="s">
        <v>315</v>
      </c>
      <c r="C124" s="27" t="s">
        <v>183</v>
      </c>
      <c r="D124" s="28">
        <f t="shared" si="2"/>
        <v>97.791499999999999</v>
      </c>
      <c r="E124" s="28"/>
      <c r="F124" s="28"/>
      <c r="G124" s="28">
        <v>50</v>
      </c>
      <c r="H124" s="28"/>
      <c r="I124" s="28"/>
    </row>
    <row r="125" spans="1:9" ht="15.75" x14ac:dyDescent="0.25">
      <c r="A125" s="25">
        <v>103</v>
      </c>
      <c r="B125" s="26" t="s">
        <v>316</v>
      </c>
      <c r="C125" s="27" t="s">
        <v>183</v>
      </c>
      <c r="D125" s="28">
        <f t="shared" si="2"/>
        <v>97.791499999999999</v>
      </c>
      <c r="E125" s="28"/>
      <c r="F125" s="28"/>
      <c r="G125" s="28">
        <v>50</v>
      </c>
      <c r="H125" s="28"/>
      <c r="I125" s="28"/>
    </row>
    <row r="126" spans="1:9" ht="63" x14ac:dyDescent="0.25">
      <c r="A126" s="25">
        <v>104</v>
      </c>
      <c r="B126" s="26" t="s">
        <v>243</v>
      </c>
      <c r="C126" s="27" t="s">
        <v>183</v>
      </c>
      <c r="D126" s="28">
        <f t="shared" si="2"/>
        <v>97.791499999999999</v>
      </c>
      <c r="E126" s="28"/>
      <c r="F126" s="28"/>
      <c r="G126" s="28">
        <v>50</v>
      </c>
      <c r="H126" s="28"/>
      <c r="I126" s="28"/>
    </row>
    <row r="127" spans="1:9" ht="15.75" x14ac:dyDescent="0.25">
      <c r="A127" s="25">
        <v>105</v>
      </c>
      <c r="B127" s="26" t="s">
        <v>249</v>
      </c>
      <c r="C127" s="27" t="s">
        <v>183</v>
      </c>
      <c r="D127" s="28">
        <f t="shared" si="2"/>
        <v>234.6996</v>
      </c>
      <c r="E127" s="28"/>
      <c r="F127" s="28"/>
      <c r="G127" s="28">
        <v>120</v>
      </c>
      <c r="H127" s="28"/>
      <c r="I127" s="28"/>
    </row>
    <row r="128" spans="1:9" ht="15.75" x14ac:dyDescent="0.25">
      <c r="A128" s="25">
        <v>106</v>
      </c>
      <c r="B128" s="26" t="s">
        <v>250</v>
      </c>
      <c r="C128" s="27" t="s">
        <v>183</v>
      </c>
      <c r="D128" s="28">
        <f t="shared" si="2"/>
        <v>273.81619999999998</v>
      </c>
      <c r="E128" s="28"/>
      <c r="F128" s="28"/>
      <c r="G128" s="28">
        <v>140</v>
      </c>
      <c r="H128" s="28"/>
      <c r="I128" s="28"/>
    </row>
    <row r="129" spans="1:9" ht="15.75" x14ac:dyDescent="0.25">
      <c r="A129" s="25">
        <v>107</v>
      </c>
      <c r="B129" s="26" t="s">
        <v>251</v>
      </c>
      <c r="C129" s="27" t="s">
        <v>183</v>
      </c>
      <c r="D129" s="28">
        <f t="shared" si="2"/>
        <v>293.37450000000001</v>
      </c>
      <c r="E129" s="28"/>
      <c r="F129" s="28"/>
      <c r="G129" s="28">
        <v>150</v>
      </c>
      <c r="H129" s="28"/>
      <c r="I129" s="28"/>
    </row>
    <row r="130" spans="1:9" ht="31.5" x14ac:dyDescent="0.25">
      <c r="A130" s="25">
        <v>108</v>
      </c>
      <c r="B130" s="26" t="s">
        <v>252</v>
      </c>
      <c r="C130" s="27" t="s">
        <v>183</v>
      </c>
      <c r="D130" s="28">
        <f t="shared" si="2"/>
        <v>156.46639999999999</v>
      </c>
      <c r="E130" s="28"/>
      <c r="F130" s="28"/>
      <c r="G130" s="28">
        <v>80</v>
      </c>
      <c r="H130" s="28"/>
      <c r="I130" s="28"/>
    </row>
    <row r="131" spans="1:9" ht="31.5" x14ac:dyDescent="0.25">
      <c r="A131" s="25">
        <v>109</v>
      </c>
      <c r="B131" s="26" t="s">
        <v>253</v>
      </c>
      <c r="C131" s="27" t="s">
        <v>183</v>
      </c>
      <c r="D131" s="28">
        <f t="shared" si="2"/>
        <v>97.791499999999999</v>
      </c>
      <c r="E131" s="28"/>
      <c r="F131" s="28"/>
      <c r="G131" s="28">
        <v>50</v>
      </c>
      <c r="H131" s="28"/>
      <c r="I131" s="28"/>
    </row>
    <row r="132" spans="1:9" ht="15.75" x14ac:dyDescent="0.25">
      <c r="A132" s="25">
        <v>110</v>
      </c>
      <c r="B132" s="26" t="s">
        <v>254</v>
      </c>
      <c r="C132" s="27" t="s">
        <v>183</v>
      </c>
      <c r="D132" s="28">
        <f t="shared" si="2"/>
        <v>97.791499999999999</v>
      </c>
      <c r="E132" s="28"/>
      <c r="F132" s="28"/>
      <c r="G132" s="28">
        <v>50</v>
      </c>
      <c r="H132" s="28"/>
      <c r="I132" s="28"/>
    </row>
    <row r="133" spans="1:9" ht="31.5" x14ac:dyDescent="0.25">
      <c r="A133" s="25">
        <v>111</v>
      </c>
      <c r="B133" s="26" t="s">
        <v>255</v>
      </c>
      <c r="C133" s="27" t="s">
        <v>183</v>
      </c>
      <c r="D133" s="28">
        <f t="shared" si="2"/>
        <v>97.791499999999999</v>
      </c>
      <c r="E133" s="28"/>
      <c r="F133" s="28"/>
      <c r="G133" s="28">
        <v>50</v>
      </c>
      <c r="H133" s="28"/>
      <c r="I133" s="28"/>
    </row>
    <row r="134" spans="1:9" ht="47.25" x14ac:dyDescent="0.25">
      <c r="A134" s="25">
        <v>112</v>
      </c>
      <c r="B134" s="26" t="s">
        <v>256</v>
      </c>
      <c r="C134" s="27" t="s">
        <v>183</v>
      </c>
      <c r="D134" s="28">
        <f t="shared" si="2"/>
        <v>49.991014799999995</v>
      </c>
      <c r="E134" s="28"/>
      <c r="F134" s="28"/>
      <c r="G134" s="28">
        <v>25.56</v>
      </c>
      <c r="H134" s="28"/>
      <c r="I134" s="28"/>
    </row>
    <row r="135" spans="1:9" ht="15.75" x14ac:dyDescent="0.25">
      <c r="A135" s="25">
        <v>113</v>
      </c>
      <c r="B135" s="26" t="s">
        <v>257</v>
      </c>
      <c r="C135" s="27" t="s">
        <v>183</v>
      </c>
      <c r="D135" s="28">
        <f t="shared" si="2"/>
        <v>117.3498</v>
      </c>
      <c r="E135" s="28"/>
      <c r="F135" s="28"/>
      <c r="G135" s="28">
        <v>60</v>
      </c>
      <c r="H135" s="28"/>
      <c r="I135" s="28"/>
    </row>
    <row r="136" spans="1:9" ht="31.5" x14ac:dyDescent="0.25">
      <c r="A136" s="25">
        <v>114</v>
      </c>
      <c r="B136" s="26" t="s">
        <v>258</v>
      </c>
      <c r="C136" s="27" t="s">
        <v>183</v>
      </c>
      <c r="D136" s="28">
        <f t="shared" si="2"/>
        <v>117.3498</v>
      </c>
      <c r="E136" s="28"/>
      <c r="F136" s="28"/>
      <c r="G136" s="28">
        <v>60</v>
      </c>
      <c r="H136" s="28"/>
      <c r="I136" s="28"/>
    </row>
    <row r="137" spans="1:9" ht="15.75" x14ac:dyDescent="0.25">
      <c r="A137" s="25">
        <v>115</v>
      </c>
      <c r="B137" s="26" t="s">
        <v>259</v>
      </c>
      <c r="C137" s="27" t="s">
        <v>183</v>
      </c>
      <c r="D137" s="28">
        <f t="shared" si="2"/>
        <v>78.233199999999997</v>
      </c>
      <c r="E137" s="28"/>
      <c r="F137" s="28"/>
      <c r="G137" s="28">
        <v>40</v>
      </c>
      <c r="H137" s="28"/>
      <c r="I137" s="28"/>
    </row>
    <row r="138" spans="1:9" ht="15.75" x14ac:dyDescent="0.25">
      <c r="A138" s="25">
        <v>116</v>
      </c>
      <c r="B138" s="26" t="s">
        <v>260</v>
      </c>
      <c r="C138" s="27" t="s">
        <v>183</v>
      </c>
      <c r="D138" s="28">
        <f t="shared" si="2"/>
        <v>97.791499999999999</v>
      </c>
      <c r="E138" s="28"/>
      <c r="F138" s="28"/>
      <c r="G138" s="28">
        <v>50</v>
      </c>
      <c r="H138" s="28"/>
      <c r="I138" s="28"/>
    </row>
    <row r="139" spans="1:9" ht="31.5" x14ac:dyDescent="0.25">
      <c r="A139" s="25">
        <v>117</v>
      </c>
      <c r="B139" s="26" t="s">
        <v>261</v>
      </c>
      <c r="C139" s="27" t="s">
        <v>183</v>
      </c>
      <c r="D139" s="28">
        <f t="shared" si="2"/>
        <v>39.116599999999998</v>
      </c>
      <c r="E139" s="28"/>
      <c r="F139" s="28"/>
      <c r="G139" s="28">
        <v>20</v>
      </c>
      <c r="H139" s="28"/>
      <c r="I139" s="28"/>
    </row>
    <row r="140" spans="1:9" ht="31.5" x14ac:dyDescent="0.25">
      <c r="A140" s="25">
        <v>118</v>
      </c>
      <c r="B140" s="26" t="s">
        <v>262</v>
      </c>
      <c r="C140" s="27" t="s">
        <v>183</v>
      </c>
      <c r="D140" s="28">
        <f t="shared" si="2"/>
        <v>117.3498</v>
      </c>
      <c r="E140" s="28"/>
      <c r="F140" s="28"/>
      <c r="G140" s="28">
        <v>60</v>
      </c>
      <c r="H140" s="28"/>
      <c r="I140" s="28"/>
    </row>
    <row r="141" spans="1:9" ht="31.5" x14ac:dyDescent="0.25">
      <c r="A141" s="25">
        <v>119</v>
      </c>
      <c r="B141" s="26" t="s">
        <v>263</v>
      </c>
      <c r="C141" s="27" t="s">
        <v>183</v>
      </c>
      <c r="D141" s="28">
        <f t="shared" si="2"/>
        <v>97.791499999999999</v>
      </c>
      <c r="E141" s="28"/>
      <c r="F141" s="28"/>
      <c r="G141" s="28">
        <v>50</v>
      </c>
      <c r="H141" s="28"/>
      <c r="I141" s="28"/>
    </row>
    <row r="142" spans="1:9" ht="15.75" x14ac:dyDescent="0.25">
      <c r="A142" s="25">
        <v>120</v>
      </c>
      <c r="B142" s="26" t="s">
        <v>264</v>
      </c>
      <c r="C142" s="27" t="s">
        <v>183</v>
      </c>
      <c r="D142" s="28">
        <f t="shared" si="2"/>
        <v>100.0015879</v>
      </c>
      <c r="E142" s="28"/>
      <c r="F142" s="28"/>
      <c r="G142" s="28">
        <v>51.13</v>
      </c>
      <c r="H142" s="28"/>
      <c r="I142" s="28"/>
    </row>
    <row r="143" spans="1:9" ht="15.75" x14ac:dyDescent="0.25">
      <c r="A143" s="25">
        <v>121</v>
      </c>
      <c r="B143" s="26" t="s">
        <v>265</v>
      </c>
      <c r="C143" s="27"/>
      <c r="D143" s="28">
        <f t="shared" si="2"/>
        <v>100.0015879</v>
      </c>
      <c r="E143" s="28"/>
      <c r="F143" s="28"/>
      <c r="G143" s="28">
        <v>51.13</v>
      </c>
      <c r="H143" s="28"/>
      <c r="I143" s="28"/>
    </row>
    <row r="144" spans="1:9" ht="15.75" x14ac:dyDescent="0.25">
      <c r="A144" s="25">
        <v>122</v>
      </c>
      <c r="B144" s="26" t="s">
        <v>266</v>
      </c>
      <c r="C144" s="27"/>
      <c r="D144" s="28">
        <f t="shared" si="2"/>
        <v>200.00317580000001</v>
      </c>
      <c r="E144" s="28"/>
      <c r="F144" s="28"/>
      <c r="G144" s="28">
        <v>102.26</v>
      </c>
      <c r="H144" s="28"/>
      <c r="I144" s="28"/>
    </row>
    <row r="145" spans="1:9" ht="15.75" x14ac:dyDescent="0.25">
      <c r="A145" s="25">
        <v>123</v>
      </c>
      <c r="B145" s="26" t="s">
        <v>267</v>
      </c>
      <c r="C145" s="27" t="s">
        <v>183</v>
      </c>
      <c r="D145" s="28">
        <f t="shared" si="2"/>
        <v>293.37450000000001</v>
      </c>
      <c r="E145" s="28"/>
      <c r="F145" s="28"/>
      <c r="G145" s="28">
        <v>150</v>
      </c>
      <c r="H145" s="28"/>
      <c r="I145" s="28"/>
    </row>
    <row r="146" spans="1:9" ht="31.5" x14ac:dyDescent="0.25">
      <c r="A146" s="25">
        <v>124</v>
      </c>
      <c r="B146" s="26" t="s">
        <v>268</v>
      </c>
      <c r="C146" s="27" t="s">
        <v>183</v>
      </c>
      <c r="D146" s="28">
        <f t="shared" si="2"/>
        <v>195.583</v>
      </c>
      <c r="E146" s="28"/>
      <c r="F146" s="28"/>
      <c r="G146" s="28">
        <v>100</v>
      </c>
      <c r="H146" s="28"/>
      <c r="I146" s="28"/>
    </row>
    <row r="147" spans="1:9" ht="15.75" x14ac:dyDescent="0.25">
      <c r="A147" s="25">
        <v>125</v>
      </c>
      <c r="B147" s="26" t="s">
        <v>269</v>
      </c>
      <c r="C147" s="27" t="s">
        <v>183</v>
      </c>
      <c r="D147" s="28">
        <f t="shared" si="2"/>
        <v>293.37450000000001</v>
      </c>
      <c r="E147" s="28"/>
      <c r="F147" s="28"/>
      <c r="G147" s="28">
        <v>150</v>
      </c>
      <c r="H147" s="28"/>
      <c r="I147" s="28"/>
    </row>
    <row r="148" spans="1:9" ht="31.5" x14ac:dyDescent="0.25">
      <c r="A148" s="25">
        <v>126</v>
      </c>
      <c r="B148" s="26" t="s">
        <v>270</v>
      </c>
      <c r="C148" s="27" t="s">
        <v>183</v>
      </c>
      <c r="D148" s="28">
        <f t="shared" si="2"/>
        <v>293.37450000000001</v>
      </c>
      <c r="E148" s="28"/>
      <c r="F148" s="28"/>
      <c r="G148" s="28">
        <v>150</v>
      </c>
      <c r="H148" s="28"/>
      <c r="I148" s="28"/>
    </row>
    <row r="149" spans="1:9" ht="47.25" x14ac:dyDescent="0.25">
      <c r="A149" s="25">
        <v>127</v>
      </c>
      <c r="B149" s="26" t="s">
        <v>271</v>
      </c>
      <c r="C149" s="27" t="s">
        <v>183</v>
      </c>
      <c r="D149" s="28">
        <f t="shared" si="2"/>
        <v>391.166</v>
      </c>
      <c r="E149" s="28"/>
      <c r="F149" s="28"/>
      <c r="G149" s="28">
        <v>200</v>
      </c>
      <c r="H149" s="28"/>
      <c r="I149" s="28"/>
    </row>
    <row r="150" spans="1:9" ht="15.75" x14ac:dyDescent="0.25">
      <c r="A150" s="25">
        <v>128</v>
      </c>
      <c r="B150" s="26" t="s">
        <v>272</v>
      </c>
      <c r="C150" s="27" t="s">
        <v>183</v>
      </c>
      <c r="D150" s="28">
        <f t="shared" si="2"/>
        <v>97.791499999999999</v>
      </c>
      <c r="E150" s="28"/>
      <c r="F150" s="28"/>
      <c r="G150" s="28">
        <v>50</v>
      </c>
      <c r="H150" s="28"/>
      <c r="I150" s="28"/>
    </row>
    <row r="151" spans="1:9" ht="31.5" x14ac:dyDescent="0.25">
      <c r="A151" s="25">
        <v>129</v>
      </c>
      <c r="B151" s="26" t="s">
        <v>273</v>
      </c>
      <c r="C151" s="27" t="s">
        <v>183</v>
      </c>
      <c r="D151" s="28">
        <f t="shared" si="2"/>
        <v>78.233199999999997</v>
      </c>
      <c r="E151" s="28"/>
      <c r="F151" s="28"/>
      <c r="G151" s="28">
        <v>40</v>
      </c>
      <c r="H151" s="28"/>
      <c r="I151" s="28"/>
    </row>
    <row r="152" spans="1:9" ht="15.75" x14ac:dyDescent="0.25">
      <c r="A152" s="25">
        <v>130</v>
      </c>
      <c r="B152" s="26" t="s">
        <v>274</v>
      </c>
      <c r="C152" s="27" t="s">
        <v>183</v>
      </c>
      <c r="D152" s="28">
        <f t="shared" si="2"/>
        <v>293.37450000000001</v>
      </c>
      <c r="E152" s="28"/>
      <c r="F152" s="28"/>
      <c r="G152" s="28">
        <v>150</v>
      </c>
      <c r="H152" s="28"/>
      <c r="I152" s="28"/>
    </row>
    <row r="153" spans="1:9" ht="31.5" x14ac:dyDescent="0.25">
      <c r="A153" s="25">
        <v>131</v>
      </c>
      <c r="B153" s="26" t="s">
        <v>275</v>
      </c>
      <c r="C153" s="27" t="s">
        <v>183</v>
      </c>
      <c r="D153" s="28">
        <f t="shared" si="2"/>
        <v>293.37450000000001</v>
      </c>
      <c r="E153" s="28"/>
      <c r="F153" s="28"/>
      <c r="G153" s="28">
        <v>150</v>
      </c>
      <c r="H153" s="28"/>
      <c r="I153" s="28"/>
    </row>
    <row r="154" spans="1:9" ht="31.5" x14ac:dyDescent="0.25">
      <c r="A154" s="25">
        <v>132</v>
      </c>
      <c r="B154" s="26" t="s">
        <v>276</v>
      </c>
      <c r="C154" s="27" t="s">
        <v>183</v>
      </c>
      <c r="D154" s="28">
        <f t="shared" si="2"/>
        <v>195.583</v>
      </c>
      <c r="E154" s="28"/>
      <c r="F154" s="28"/>
      <c r="G154" s="28">
        <v>100</v>
      </c>
      <c r="H154" s="28"/>
      <c r="I154" s="28"/>
    </row>
    <row r="155" spans="1:9" ht="15.75" x14ac:dyDescent="0.25">
      <c r="A155" s="25">
        <v>133</v>
      </c>
      <c r="B155" s="26" t="s">
        <v>277</v>
      </c>
      <c r="C155" s="27" t="s">
        <v>183</v>
      </c>
      <c r="D155" s="28">
        <f t="shared" si="2"/>
        <v>195.583</v>
      </c>
      <c r="E155" s="28"/>
      <c r="F155" s="28"/>
      <c r="G155" s="28">
        <v>100</v>
      </c>
      <c r="H155" s="28"/>
      <c r="I155" s="28"/>
    </row>
    <row r="156" spans="1:9" ht="15.75" x14ac:dyDescent="0.25">
      <c r="A156" s="25">
        <v>134</v>
      </c>
      <c r="B156" s="26" t="s">
        <v>278</v>
      </c>
      <c r="C156" s="27" t="s">
        <v>183</v>
      </c>
      <c r="D156" s="28">
        <f t="shared" si="2"/>
        <v>39.116599999999998</v>
      </c>
      <c r="E156" s="28"/>
      <c r="F156" s="28"/>
      <c r="G156" s="28">
        <v>20</v>
      </c>
      <c r="H156" s="28"/>
      <c r="I156" s="28"/>
    </row>
    <row r="157" spans="1:9" ht="15.75" x14ac:dyDescent="0.25">
      <c r="A157" s="25">
        <v>135</v>
      </c>
      <c r="B157" s="26" t="s">
        <v>279</v>
      </c>
      <c r="C157" s="27" t="s">
        <v>183</v>
      </c>
      <c r="D157" s="28">
        <f t="shared" si="2"/>
        <v>58.674900000000001</v>
      </c>
      <c r="E157" s="28"/>
      <c r="F157" s="28"/>
      <c r="G157" s="28">
        <v>30</v>
      </c>
      <c r="H157" s="28"/>
      <c r="I157" s="28"/>
    </row>
    <row r="158" spans="1:9" ht="15.75" x14ac:dyDescent="0.25">
      <c r="A158" s="25">
        <v>136</v>
      </c>
      <c r="B158" s="26" t="s">
        <v>280</v>
      </c>
      <c r="C158" s="27" t="s">
        <v>183</v>
      </c>
      <c r="D158" s="28">
        <f t="shared" si="2"/>
        <v>97.791499999999999</v>
      </c>
      <c r="E158" s="28"/>
      <c r="F158" s="28"/>
      <c r="G158" s="28">
        <v>50</v>
      </c>
      <c r="H158" s="28"/>
      <c r="I158" s="28"/>
    </row>
    <row r="159" spans="1:9" ht="31.5" x14ac:dyDescent="0.25">
      <c r="A159" s="25">
        <v>137</v>
      </c>
      <c r="B159" s="26" t="s">
        <v>281</v>
      </c>
      <c r="C159" s="27" t="s">
        <v>183</v>
      </c>
      <c r="D159" s="28">
        <f t="shared" ref="D159:D189" si="3">G159*1.95583</f>
        <v>58.674900000000001</v>
      </c>
      <c r="E159" s="28"/>
      <c r="F159" s="28"/>
      <c r="G159" s="28">
        <v>30</v>
      </c>
      <c r="H159" s="28"/>
      <c r="I159" s="28"/>
    </row>
    <row r="160" spans="1:9" ht="31.5" x14ac:dyDescent="0.25">
      <c r="A160" s="25">
        <v>138</v>
      </c>
      <c r="B160" s="26" t="s">
        <v>282</v>
      </c>
      <c r="C160" s="27" t="s">
        <v>183</v>
      </c>
      <c r="D160" s="28">
        <f t="shared" si="3"/>
        <v>293.37450000000001</v>
      </c>
      <c r="E160" s="28"/>
      <c r="F160" s="28"/>
      <c r="G160" s="28">
        <v>150</v>
      </c>
      <c r="H160" s="28"/>
      <c r="I160" s="28"/>
    </row>
    <row r="161" spans="1:9" ht="31.5" x14ac:dyDescent="0.25">
      <c r="A161" s="25">
        <v>139</v>
      </c>
      <c r="B161" s="26" t="s">
        <v>283</v>
      </c>
      <c r="C161" s="27" t="s">
        <v>183</v>
      </c>
      <c r="D161" s="28">
        <f t="shared" si="3"/>
        <v>97.791499999999999</v>
      </c>
      <c r="E161" s="28"/>
      <c r="F161" s="28"/>
      <c r="G161" s="28">
        <v>50</v>
      </c>
      <c r="H161" s="28"/>
      <c r="I161" s="28"/>
    </row>
    <row r="162" spans="1:9" ht="31.5" x14ac:dyDescent="0.25">
      <c r="A162" s="25">
        <v>140</v>
      </c>
      <c r="B162" s="26" t="s">
        <v>284</v>
      </c>
      <c r="C162" s="27" t="s">
        <v>183</v>
      </c>
      <c r="D162" s="28">
        <f t="shared" si="3"/>
        <v>391.166</v>
      </c>
      <c r="E162" s="28"/>
      <c r="F162" s="28"/>
      <c r="G162" s="28">
        <v>200</v>
      </c>
      <c r="H162" s="28"/>
      <c r="I162" s="28"/>
    </row>
    <row r="163" spans="1:9" ht="31.5" x14ac:dyDescent="0.25">
      <c r="A163" s="25">
        <v>141</v>
      </c>
      <c r="B163" s="26" t="s">
        <v>285</v>
      </c>
      <c r="C163" s="27" t="s">
        <v>183</v>
      </c>
      <c r="D163" s="28">
        <f t="shared" si="3"/>
        <v>293.37450000000001</v>
      </c>
      <c r="E163" s="28"/>
      <c r="F163" s="28"/>
      <c r="G163" s="28">
        <v>150</v>
      </c>
      <c r="H163" s="28"/>
      <c r="I163" s="28"/>
    </row>
    <row r="164" spans="1:9" ht="31.5" x14ac:dyDescent="0.25">
      <c r="A164" s="25">
        <v>142</v>
      </c>
      <c r="B164" s="26" t="s">
        <v>286</v>
      </c>
      <c r="C164" s="27" t="s">
        <v>183</v>
      </c>
      <c r="D164" s="28">
        <f t="shared" si="3"/>
        <v>391.166</v>
      </c>
      <c r="E164" s="28"/>
      <c r="F164" s="28"/>
      <c r="G164" s="28">
        <v>200</v>
      </c>
      <c r="H164" s="28"/>
      <c r="I164" s="28"/>
    </row>
    <row r="165" spans="1:9" ht="15.75" x14ac:dyDescent="0.25">
      <c r="A165" s="25">
        <v>143</v>
      </c>
      <c r="B165" s="26" t="s">
        <v>287</v>
      </c>
      <c r="C165" s="27" t="s">
        <v>183</v>
      </c>
      <c r="D165" s="28">
        <f t="shared" si="3"/>
        <v>586.74900000000002</v>
      </c>
      <c r="E165" s="28"/>
      <c r="F165" s="28"/>
      <c r="G165" s="28">
        <v>300</v>
      </c>
      <c r="H165" s="28"/>
      <c r="I165" s="28"/>
    </row>
    <row r="166" spans="1:9" ht="15.75" x14ac:dyDescent="0.25">
      <c r="A166" s="25">
        <v>144</v>
      </c>
      <c r="B166" s="26" t="s">
        <v>311</v>
      </c>
      <c r="C166" s="27" t="s">
        <v>183</v>
      </c>
      <c r="D166" s="28">
        <f t="shared" si="3"/>
        <v>195.583</v>
      </c>
      <c r="E166" s="28"/>
      <c r="F166" s="28"/>
      <c r="G166" s="28">
        <v>100</v>
      </c>
      <c r="H166" s="28"/>
      <c r="I166" s="28"/>
    </row>
    <row r="167" spans="1:9" ht="15.75" x14ac:dyDescent="0.25">
      <c r="A167" s="25">
        <v>145</v>
      </c>
      <c r="B167" s="26" t="s">
        <v>288</v>
      </c>
      <c r="C167" s="27" t="s">
        <v>183</v>
      </c>
      <c r="D167" s="29">
        <f t="shared" si="3"/>
        <v>488.95749999999998</v>
      </c>
      <c r="E167" s="28"/>
      <c r="F167" s="28"/>
      <c r="G167" s="29">
        <v>250</v>
      </c>
      <c r="H167" s="28"/>
      <c r="I167" s="28"/>
    </row>
    <row r="168" spans="1:9" ht="15.75" x14ac:dyDescent="0.25">
      <c r="A168" s="25">
        <v>150</v>
      </c>
      <c r="B168" s="26" t="s">
        <v>333</v>
      </c>
      <c r="C168" s="27" t="s">
        <v>183</v>
      </c>
      <c r="D168" s="29">
        <f>G168*1.95583</f>
        <v>58.674900000000001</v>
      </c>
      <c r="E168" s="28"/>
      <c r="F168" s="28"/>
      <c r="G168" s="29">
        <v>30</v>
      </c>
      <c r="H168" s="28"/>
      <c r="I168" s="28"/>
    </row>
    <row r="169" spans="1:9" ht="31.5" x14ac:dyDescent="0.25">
      <c r="A169" s="25"/>
      <c r="B169" s="26" t="s">
        <v>334</v>
      </c>
      <c r="C169" s="27" t="s">
        <v>183</v>
      </c>
      <c r="D169" s="29">
        <f>G169*1.95583</f>
        <v>19.558299999999999</v>
      </c>
      <c r="E169" s="28"/>
      <c r="F169" s="28"/>
      <c r="G169" s="29">
        <v>10</v>
      </c>
      <c r="H169" s="28"/>
      <c r="I169" s="28"/>
    </row>
    <row r="170" spans="1:9" ht="31.5" x14ac:dyDescent="0.25">
      <c r="A170" s="25"/>
      <c r="B170" s="26" t="s">
        <v>335</v>
      </c>
      <c r="C170" s="27" t="s">
        <v>183</v>
      </c>
      <c r="D170" s="29">
        <f>G170*1.95583</f>
        <v>39.116599999999998</v>
      </c>
      <c r="E170" s="28"/>
      <c r="F170" s="28"/>
      <c r="G170" s="29">
        <v>20</v>
      </c>
      <c r="H170" s="28"/>
      <c r="I170" s="28"/>
    </row>
    <row r="171" spans="1:9" ht="15.75" x14ac:dyDescent="0.25">
      <c r="A171" s="25"/>
      <c r="B171" s="26" t="s">
        <v>336</v>
      </c>
      <c r="C171" s="27" t="s">
        <v>183</v>
      </c>
      <c r="D171" s="29">
        <f>G171*1.95583</f>
        <v>97.791499999999999</v>
      </c>
      <c r="E171" s="28"/>
      <c r="F171" s="28"/>
      <c r="G171" s="29">
        <v>50</v>
      </c>
      <c r="H171" s="28"/>
      <c r="I171" s="28"/>
    </row>
    <row r="172" spans="1:9" ht="31.5" x14ac:dyDescent="0.25">
      <c r="A172" s="25">
        <v>146</v>
      </c>
      <c r="B172" s="26" t="s">
        <v>289</v>
      </c>
      <c r="C172" s="27" t="s">
        <v>183</v>
      </c>
      <c r="D172" s="29">
        <f t="shared" si="3"/>
        <v>19.558299999999999</v>
      </c>
      <c r="E172" s="28"/>
      <c r="F172" s="28"/>
      <c r="G172" s="29">
        <v>10</v>
      </c>
      <c r="H172" s="28"/>
      <c r="I172" s="28"/>
    </row>
    <row r="173" spans="1:9" ht="31.5" x14ac:dyDescent="0.25">
      <c r="A173" s="25">
        <v>147</v>
      </c>
      <c r="B173" s="26" t="s">
        <v>290</v>
      </c>
      <c r="C173" s="27" t="s">
        <v>183</v>
      </c>
      <c r="D173" s="29">
        <f t="shared" si="3"/>
        <v>100.0015879</v>
      </c>
      <c r="E173" s="28"/>
      <c r="F173" s="28"/>
      <c r="G173" s="29">
        <v>51.13</v>
      </c>
      <c r="H173" s="28"/>
      <c r="I173" s="28"/>
    </row>
    <row r="174" spans="1:9" ht="15.75" x14ac:dyDescent="0.25">
      <c r="A174" s="25">
        <v>148</v>
      </c>
      <c r="B174" s="26" t="s">
        <v>291</v>
      </c>
      <c r="C174" s="27"/>
      <c r="D174" s="29">
        <f t="shared" si="3"/>
        <v>899.68179999999995</v>
      </c>
      <c r="E174" s="28"/>
      <c r="F174" s="28"/>
      <c r="G174" s="29">
        <v>460</v>
      </c>
      <c r="H174" s="28"/>
      <c r="I174" s="28"/>
    </row>
    <row r="175" spans="1:9" ht="15.75" x14ac:dyDescent="0.25">
      <c r="A175" s="25">
        <v>149</v>
      </c>
      <c r="B175" s="26" t="s">
        <v>292</v>
      </c>
      <c r="C175" s="27"/>
      <c r="D175" s="29">
        <f t="shared" si="3"/>
        <v>488.95749999999998</v>
      </c>
      <c r="E175" s="28"/>
      <c r="F175" s="28"/>
      <c r="G175" s="29">
        <v>250</v>
      </c>
      <c r="H175" s="28"/>
      <c r="I175" s="28"/>
    </row>
    <row r="176" spans="1:9" ht="63" x14ac:dyDescent="0.25">
      <c r="A176" s="25">
        <v>151</v>
      </c>
      <c r="B176" s="26" t="s">
        <v>244</v>
      </c>
      <c r="C176" s="27"/>
      <c r="D176" s="29">
        <f t="shared" si="3"/>
        <v>0</v>
      </c>
      <c r="E176" s="28"/>
      <c r="F176" s="28"/>
      <c r="G176" s="29">
        <v>0</v>
      </c>
      <c r="H176" s="28"/>
      <c r="I176" s="28"/>
    </row>
    <row r="177" spans="1:9" ht="15.75" x14ac:dyDescent="0.25">
      <c r="A177" s="25">
        <v>152</v>
      </c>
      <c r="B177" s="26" t="s">
        <v>36</v>
      </c>
      <c r="C177" s="27" t="s">
        <v>245</v>
      </c>
      <c r="D177" s="29">
        <f t="shared" si="3"/>
        <v>9.7791499999999996</v>
      </c>
      <c r="E177" s="28"/>
      <c r="F177" s="28"/>
      <c r="G177" s="29">
        <v>5</v>
      </c>
      <c r="H177" s="28"/>
      <c r="I177" s="28"/>
    </row>
    <row r="178" spans="1:9" ht="47.25" x14ac:dyDescent="0.25">
      <c r="A178" s="25">
        <v>153</v>
      </c>
      <c r="B178" s="26" t="s">
        <v>246</v>
      </c>
      <c r="C178" s="27" t="s">
        <v>247</v>
      </c>
      <c r="D178" s="29">
        <f t="shared" si="3"/>
        <v>0.99747330000000001</v>
      </c>
      <c r="E178" s="28"/>
      <c r="F178" s="28"/>
      <c r="G178" s="29">
        <v>0.51</v>
      </c>
      <c r="H178" s="28"/>
      <c r="I178" s="28"/>
    </row>
    <row r="179" spans="1:9" ht="31.5" x14ac:dyDescent="0.25">
      <c r="A179" s="25">
        <v>154</v>
      </c>
      <c r="B179" s="26" t="s">
        <v>248</v>
      </c>
      <c r="C179" s="27" t="s">
        <v>183</v>
      </c>
      <c r="D179" s="29">
        <f t="shared" si="3"/>
        <v>58.674900000000001</v>
      </c>
      <c r="E179" s="28"/>
      <c r="F179" s="28"/>
      <c r="G179" s="29">
        <v>30</v>
      </c>
      <c r="H179" s="28"/>
      <c r="I179" s="28"/>
    </row>
    <row r="180" spans="1:9" ht="31.5" x14ac:dyDescent="0.25">
      <c r="A180" s="25">
        <v>155</v>
      </c>
      <c r="B180" s="26" t="s">
        <v>293</v>
      </c>
      <c r="C180" s="27" t="s">
        <v>183</v>
      </c>
      <c r="D180" s="29">
        <f t="shared" si="3"/>
        <v>58.674900000000001</v>
      </c>
      <c r="E180" s="28"/>
      <c r="F180" s="28"/>
      <c r="G180" s="29">
        <v>30</v>
      </c>
      <c r="H180" s="28"/>
      <c r="I180" s="28"/>
    </row>
    <row r="181" spans="1:9" ht="31.5" x14ac:dyDescent="0.25">
      <c r="A181" s="25">
        <v>156</v>
      </c>
      <c r="B181" s="26" t="s">
        <v>294</v>
      </c>
      <c r="C181" s="27" t="s">
        <v>183</v>
      </c>
      <c r="D181" s="29">
        <f t="shared" si="3"/>
        <v>39.116599999999998</v>
      </c>
      <c r="E181" s="28"/>
      <c r="F181" s="28"/>
      <c r="G181" s="29">
        <v>20</v>
      </c>
      <c r="H181" s="28"/>
      <c r="I181" s="28"/>
    </row>
    <row r="182" spans="1:9" ht="31.5" x14ac:dyDescent="0.25">
      <c r="A182" s="25">
        <v>157</v>
      </c>
      <c r="B182" s="26" t="s">
        <v>295</v>
      </c>
      <c r="C182" s="27" t="s">
        <v>183</v>
      </c>
      <c r="D182" s="29">
        <f t="shared" si="3"/>
        <v>78.233199999999997</v>
      </c>
      <c r="E182" s="28"/>
      <c r="F182" s="28"/>
      <c r="G182" s="29">
        <v>40</v>
      </c>
      <c r="H182" s="28"/>
      <c r="I182" s="28"/>
    </row>
    <row r="183" spans="1:9" ht="31.5" x14ac:dyDescent="0.25">
      <c r="A183" s="25">
        <v>158</v>
      </c>
      <c r="B183" s="26" t="s">
        <v>296</v>
      </c>
      <c r="C183" s="27" t="s">
        <v>183</v>
      </c>
      <c r="D183" s="29">
        <f t="shared" si="3"/>
        <v>39.116599999999998</v>
      </c>
      <c r="E183" s="28"/>
      <c r="F183" s="28"/>
      <c r="G183" s="29">
        <v>20</v>
      </c>
      <c r="H183" s="28"/>
      <c r="I183" s="28"/>
    </row>
    <row r="184" spans="1:9" ht="31.5" x14ac:dyDescent="0.25">
      <c r="A184" s="25">
        <v>159</v>
      </c>
      <c r="B184" s="26" t="s">
        <v>297</v>
      </c>
      <c r="C184" s="27" t="s">
        <v>183</v>
      </c>
      <c r="D184" s="29">
        <f t="shared" si="3"/>
        <v>58.674900000000001</v>
      </c>
      <c r="E184" s="28"/>
      <c r="F184" s="28"/>
      <c r="G184" s="29">
        <v>30</v>
      </c>
      <c r="H184" s="28"/>
      <c r="I184" s="28"/>
    </row>
    <row r="185" spans="1:9" ht="31.5" x14ac:dyDescent="0.25">
      <c r="A185" s="25">
        <v>160</v>
      </c>
      <c r="B185" s="26" t="s">
        <v>298</v>
      </c>
      <c r="C185" s="27" t="s">
        <v>183</v>
      </c>
      <c r="D185" s="29">
        <f t="shared" si="3"/>
        <v>78.233199999999997</v>
      </c>
      <c r="E185" s="28"/>
      <c r="F185" s="28"/>
      <c r="G185" s="29">
        <v>40</v>
      </c>
      <c r="H185" s="28"/>
      <c r="I185" s="28"/>
    </row>
    <row r="186" spans="1:9" ht="31.5" x14ac:dyDescent="0.25">
      <c r="A186" s="25">
        <v>161</v>
      </c>
      <c r="B186" s="26" t="s">
        <v>299</v>
      </c>
      <c r="C186" s="27" t="s">
        <v>183</v>
      </c>
      <c r="D186" s="29">
        <f t="shared" si="3"/>
        <v>39.116599999999998</v>
      </c>
      <c r="E186" s="28"/>
      <c r="F186" s="28"/>
      <c r="G186" s="29">
        <v>20</v>
      </c>
      <c r="H186" s="28"/>
      <c r="I186" s="28"/>
    </row>
    <row r="187" spans="1:9" ht="31.5" x14ac:dyDescent="0.25">
      <c r="A187" s="25">
        <v>162</v>
      </c>
      <c r="B187" s="26" t="s">
        <v>300</v>
      </c>
      <c r="C187" s="27" t="s">
        <v>183</v>
      </c>
      <c r="D187" s="29">
        <f t="shared" si="3"/>
        <v>19.558299999999999</v>
      </c>
      <c r="E187" s="28"/>
      <c r="F187" s="28"/>
      <c r="G187" s="29">
        <v>10</v>
      </c>
      <c r="H187" s="28"/>
      <c r="I187" s="28"/>
    </row>
    <row r="188" spans="1:9" ht="15.75" x14ac:dyDescent="0.25">
      <c r="A188" s="25">
        <v>163</v>
      </c>
      <c r="B188" s="26" t="s">
        <v>312</v>
      </c>
      <c r="C188" s="27" t="s">
        <v>183</v>
      </c>
      <c r="D188" s="29">
        <f t="shared" si="3"/>
        <v>58.674900000000001</v>
      </c>
      <c r="E188" s="28"/>
      <c r="F188" s="28"/>
      <c r="G188" s="29">
        <v>30</v>
      </c>
      <c r="H188" s="28"/>
      <c r="I188" s="28"/>
    </row>
    <row r="189" spans="1:9" ht="15.75" x14ac:dyDescent="0.25">
      <c r="A189" s="25">
        <v>164</v>
      </c>
      <c r="B189" s="26" t="s">
        <v>313</v>
      </c>
      <c r="C189" s="27" t="s">
        <v>183</v>
      </c>
      <c r="D189" s="29">
        <f t="shared" si="3"/>
        <v>39.116599999999998</v>
      </c>
      <c r="E189" s="28"/>
      <c r="F189" s="28"/>
      <c r="G189" s="29">
        <v>20</v>
      </c>
      <c r="H189" s="28"/>
      <c r="I189" s="28"/>
    </row>
    <row r="190" spans="1:9" ht="31.5" x14ac:dyDescent="0.25">
      <c r="A190" s="25" t="s">
        <v>175</v>
      </c>
      <c r="B190" s="26" t="s">
        <v>68</v>
      </c>
      <c r="C190" s="27" t="s">
        <v>30</v>
      </c>
      <c r="D190" s="29"/>
      <c r="E190" s="28">
        <v>629.64</v>
      </c>
      <c r="F190" s="28"/>
      <c r="G190" s="29"/>
      <c r="H190" s="28">
        <f t="shared" ref="H190:H221" si="4">E190*0.511292</f>
        <v>321.92989487999995</v>
      </c>
      <c r="I190" s="28"/>
    </row>
    <row r="191" spans="1:9" ht="47.25" x14ac:dyDescent="0.25">
      <c r="A191" s="25" t="s">
        <v>176</v>
      </c>
      <c r="B191" s="26" t="s">
        <v>69</v>
      </c>
      <c r="C191" s="27" t="s">
        <v>30</v>
      </c>
      <c r="D191" s="28"/>
      <c r="E191" s="28">
        <v>974.16</v>
      </c>
      <c r="F191" s="28"/>
      <c r="G191" s="29"/>
      <c r="H191" s="28">
        <f t="shared" si="4"/>
        <v>498.08021471999996</v>
      </c>
      <c r="I191" s="28"/>
    </row>
    <row r="192" spans="1:9" ht="31.5" x14ac:dyDescent="0.25">
      <c r="A192" s="25" t="s">
        <v>177</v>
      </c>
      <c r="B192" s="26" t="s">
        <v>70</v>
      </c>
      <c r="C192" s="27" t="s">
        <v>30</v>
      </c>
      <c r="D192" s="28"/>
      <c r="E192" s="28">
        <v>645.84</v>
      </c>
      <c r="F192" s="28"/>
      <c r="G192" s="29"/>
      <c r="H192" s="28">
        <f t="shared" si="4"/>
        <v>330.21282528</v>
      </c>
      <c r="I192" s="28"/>
    </row>
    <row r="193" spans="1:9" ht="31.5" x14ac:dyDescent="0.25">
      <c r="A193" s="25" t="s">
        <v>178</v>
      </c>
      <c r="B193" s="26" t="s">
        <v>71</v>
      </c>
      <c r="C193" s="27" t="s">
        <v>30</v>
      </c>
      <c r="D193" s="28"/>
      <c r="E193" s="28">
        <v>1350</v>
      </c>
      <c r="F193" s="28"/>
      <c r="G193" s="29"/>
      <c r="H193" s="28">
        <f t="shared" si="4"/>
        <v>690.24419999999998</v>
      </c>
      <c r="I193" s="28"/>
    </row>
    <row r="194" spans="1:9" ht="63" x14ac:dyDescent="0.25">
      <c r="A194" s="25" t="s">
        <v>179</v>
      </c>
      <c r="B194" s="26" t="s">
        <v>72</v>
      </c>
      <c r="C194" s="27" t="s">
        <v>30</v>
      </c>
      <c r="D194" s="28"/>
      <c r="E194" s="28">
        <v>2617.0100000000002</v>
      </c>
      <c r="F194" s="28"/>
      <c r="G194" s="29"/>
      <c r="H194" s="28">
        <f t="shared" si="4"/>
        <v>1338.0562769200001</v>
      </c>
      <c r="I194" s="28"/>
    </row>
    <row r="195" spans="1:9" ht="47.25" x14ac:dyDescent="0.25">
      <c r="A195" s="25" t="s">
        <v>180</v>
      </c>
      <c r="B195" s="26" t="s">
        <v>73</v>
      </c>
      <c r="C195" s="27" t="s">
        <v>30</v>
      </c>
      <c r="D195" s="28"/>
      <c r="E195" s="28">
        <v>1418</v>
      </c>
      <c r="F195" s="28"/>
      <c r="G195" s="29"/>
      <c r="H195" s="28">
        <f t="shared" si="4"/>
        <v>725.01205599999992</v>
      </c>
      <c r="I195" s="28"/>
    </row>
    <row r="196" spans="1:9" ht="31.5" x14ac:dyDescent="0.25">
      <c r="A196" s="25" t="s">
        <v>74</v>
      </c>
      <c r="B196" s="26" t="s">
        <v>75</v>
      </c>
      <c r="C196" s="27" t="s">
        <v>30</v>
      </c>
      <c r="D196" s="28"/>
      <c r="E196" s="28">
        <v>886</v>
      </c>
      <c r="F196" s="28"/>
      <c r="G196" s="29"/>
      <c r="H196" s="28">
        <f t="shared" si="4"/>
        <v>453.00471199999998</v>
      </c>
      <c r="I196" s="28"/>
    </row>
    <row r="197" spans="1:9" ht="15.75" x14ac:dyDescent="0.25">
      <c r="A197" s="25" t="s">
        <v>76</v>
      </c>
      <c r="B197" s="26" t="s">
        <v>77</v>
      </c>
      <c r="C197" s="27" t="s">
        <v>30</v>
      </c>
      <c r="D197" s="28"/>
      <c r="E197" s="28">
        <v>1790</v>
      </c>
      <c r="F197" s="28"/>
      <c r="G197" s="29"/>
      <c r="H197" s="28">
        <f t="shared" si="4"/>
        <v>915.21267999999998</v>
      </c>
      <c r="I197" s="28"/>
    </row>
    <row r="198" spans="1:9" ht="31.5" x14ac:dyDescent="0.25">
      <c r="A198" s="25" t="s">
        <v>78</v>
      </c>
      <c r="B198" s="26" t="s">
        <v>79</v>
      </c>
      <c r="C198" s="27" t="s">
        <v>30</v>
      </c>
      <c r="D198" s="28"/>
      <c r="E198" s="28">
        <v>3022.23</v>
      </c>
      <c r="F198" s="28"/>
      <c r="G198" s="29"/>
      <c r="H198" s="28">
        <f t="shared" si="4"/>
        <v>1545.2420211599999</v>
      </c>
      <c r="I198" s="28"/>
    </row>
    <row r="199" spans="1:9" ht="47.25" x14ac:dyDescent="0.25">
      <c r="A199" s="25" t="s">
        <v>80</v>
      </c>
      <c r="B199" s="26" t="s">
        <v>81</v>
      </c>
      <c r="C199" s="27" t="s">
        <v>30</v>
      </c>
      <c r="D199" s="28"/>
      <c r="E199" s="28">
        <v>1485</v>
      </c>
      <c r="F199" s="28"/>
      <c r="G199" s="29"/>
      <c r="H199" s="28">
        <f t="shared" si="4"/>
        <v>759.26861999999994</v>
      </c>
      <c r="I199" s="28"/>
    </row>
    <row r="200" spans="1:9" ht="63" x14ac:dyDescent="0.25">
      <c r="A200" s="25" t="s">
        <v>82</v>
      </c>
      <c r="B200" s="26" t="s">
        <v>83</v>
      </c>
      <c r="C200" s="27" t="s">
        <v>30</v>
      </c>
      <c r="D200" s="28"/>
      <c r="E200" s="28">
        <v>755</v>
      </c>
      <c r="F200" s="28"/>
      <c r="G200" s="29"/>
      <c r="H200" s="28">
        <f t="shared" si="4"/>
        <v>386.02545999999995</v>
      </c>
      <c r="I200" s="28"/>
    </row>
    <row r="201" spans="1:9" ht="47.25" x14ac:dyDescent="0.25">
      <c r="A201" s="25" t="s">
        <v>84</v>
      </c>
      <c r="B201" s="26" t="s">
        <v>85</v>
      </c>
      <c r="C201" s="27" t="s">
        <v>30</v>
      </c>
      <c r="D201" s="28"/>
      <c r="E201" s="28">
        <v>1740</v>
      </c>
      <c r="F201" s="28"/>
      <c r="G201" s="29"/>
      <c r="H201" s="28">
        <f t="shared" si="4"/>
        <v>889.64807999999994</v>
      </c>
      <c r="I201" s="28"/>
    </row>
    <row r="202" spans="1:9" ht="63" x14ac:dyDescent="0.25">
      <c r="A202" s="25" t="s">
        <v>86</v>
      </c>
      <c r="B202" s="26" t="s">
        <v>87</v>
      </c>
      <c r="C202" s="27" t="s">
        <v>30</v>
      </c>
      <c r="D202" s="28"/>
      <c r="E202" s="28">
        <v>891</v>
      </c>
      <c r="F202" s="28"/>
      <c r="G202" s="29"/>
      <c r="H202" s="28">
        <f t="shared" si="4"/>
        <v>455.561172</v>
      </c>
      <c r="I202" s="28"/>
    </row>
    <row r="203" spans="1:9" ht="31.5" x14ac:dyDescent="0.25">
      <c r="A203" s="25" t="s">
        <v>88</v>
      </c>
      <c r="B203" s="26" t="s">
        <v>89</v>
      </c>
      <c r="C203" s="27" t="s">
        <v>30</v>
      </c>
      <c r="D203" s="28"/>
      <c r="E203" s="28">
        <v>1740</v>
      </c>
      <c r="F203" s="28"/>
      <c r="G203" s="29"/>
      <c r="H203" s="28">
        <f t="shared" si="4"/>
        <v>889.64807999999994</v>
      </c>
      <c r="I203" s="28"/>
    </row>
    <row r="204" spans="1:9" ht="47.25" x14ac:dyDescent="0.25">
      <c r="A204" s="25" t="s">
        <v>90</v>
      </c>
      <c r="B204" s="26" t="s">
        <v>91</v>
      </c>
      <c r="C204" s="27" t="s">
        <v>30</v>
      </c>
      <c r="D204" s="28"/>
      <c r="E204" s="28">
        <v>5093</v>
      </c>
      <c r="F204" s="28"/>
      <c r="G204" s="29"/>
      <c r="H204" s="28">
        <f t="shared" si="4"/>
        <v>2604.0101559999998</v>
      </c>
      <c r="I204" s="28"/>
    </row>
    <row r="205" spans="1:9" ht="47.25" x14ac:dyDescent="0.25">
      <c r="A205" s="25" t="s">
        <v>92</v>
      </c>
      <c r="B205" s="26" t="s">
        <v>93</v>
      </c>
      <c r="C205" s="27" t="s">
        <v>30</v>
      </c>
      <c r="D205" s="28"/>
      <c r="E205" s="28">
        <v>4087.44</v>
      </c>
      <c r="F205" s="28"/>
      <c r="G205" s="29"/>
      <c r="H205" s="28">
        <f t="shared" si="4"/>
        <v>2089.8753724799999</v>
      </c>
      <c r="I205" s="28"/>
    </row>
    <row r="206" spans="1:9" ht="78.75" x14ac:dyDescent="0.25">
      <c r="A206" s="25" t="s">
        <v>94</v>
      </c>
      <c r="B206" s="26" t="s">
        <v>95</v>
      </c>
      <c r="C206" s="27" t="s">
        <v>30</v>
      </c>
      <c r="D206" s="28"/>
      <c r="E206" s="28">
        <v>5422.69</v>
      </c>
      <c r="F206" s="28"/>
      <c r="G206" s="29"/>
      <c r="H206" s="28">
        <f t="shared" si="4"/>
        <v>2772.5780154799995</v>
      </c>
      <c r="I206" s="28"/>
    </row>
    <row r="207" spans="1:9" ht="47.25" x14ac:dyDescent="0.25">
      <c r="A207" s="25" t="s">
        <v>96</v>
      </c>
      <c r="B207" s="26" t="s">
        <v>97</v>
      </c>
      <c r="C207" s="27" t="s">
        <v>30</v>
      </c>
      <c r="D207" s="28"/>
      <c r="E207" s="28">
        <v>2235.6</v>
      </c>
      <c r="F207" s="28"/>
      <c r="G207" s="29"/>
      <c r="H207" s="28">
        <f t="shared" si="4"/>
        <v>1143.0443951999998</v>
      </c>
      <c r="I207" s="28"/>
    </row>
    <row r="208" spans="1:9" ht="31.5" x14ac:dyDescent="0.25">
      <c r="A208" s="25" t="s">
        <v>98</v>
      </c>
      <c r="B208" s="26" t="s">
        <v>99</v>
      </c>
      <c r="C208" s="27" t="s">
        <v>30</v>
      </c>
      <c r="D208" s="28"/>
      <c r="E208" s="28">
        <v>1384.45</v>
      </c>
      <c r="F208" s="28"/>
      <c r="G208" s="29"/>
      <c r="H208" s="28">
        <f t="shared" si="4"/>
        <v>707.85820939999996</v>
      </c>
      <c r="I208" s="28"/>
    </row>
    <row r="209" spans="1:9" ht="31.5" x14ac:dyDescent="0.25">
      <c r="A209" s="25" t="s">
        <v>100</v>
      </c>
      <c r="B209" s="26" t="s">
        <v>101</v>
      </c>
      <c r="C209" s="27" t="s">
        <v>30</v>
      </c>
      <c r="D209" s="28"/>
      <c r="E209" s="28">
        <v>884.66</v>
      </c>
      <c r="F209" s="28"/>
      <c r="G209" s="29"/>
      <c r="H209" s="28">
        <f t="shared" si="4"/>
        <v>452.31958071999998</v>
      </c>
      <c r="I209" s="28"/>
    </row>
    <row r="210" spans="1:9" ht="15.75" x14ac:dyDescent="0.25">
      <c r="A210" s="25" t="s">
        <v>102</v>
      </c>
      <c r="B210" s="26" t="s">
        <v>103</v>
      </c>
      <c r="C210" s="27" t="s">
        <v>30</v>
      </c>
      <c r="D210" s="28"/>
      <c r="E210" s="28">
        <v>2115</v>
      </c>
      <c r="F210" s="28"/>
      <c r="G210" s="29"/>
      <c r="H210" s="28">
        <f t="shared" si="4"/>
        <v>1081.38258</v>
      </c>
      <c r="I210" s="28"/>
    </row>
    <row r="211" spans="1:9" ht="15.75" x14ac:dyDescent="0.25">
      <c r="A211" s="25" t="s">
        <v>104</v>
      </c>
      <c r="B211" s="26" t="s">
        <v>105</v>
      </c>
      <c r="C211" s="27" t="s">
        <v>30</v>
      </c>
      <c r="D211" s="28"/>
      <c r="E211" s="28">
        <v>1710</v>
      </c>
      <c r="F211" s="28"/>
      <c r="G211" s="29"/>
      <c r="H211" s="28">
        <f t="shared" si="4"/>
        <v>874.30931999999996</v>
      </c>
      <c r="I211" s="28"/>
    </row>
    <row r="212" spans="1:9" ht="31.5" x14ac:dyDescent="0.25">
      <c r="A212" s="25" t="s">
        <v>106</v>
      </c>
      <c r="B212" s="26" t="s">
        <v>107</v>
      </c>
      <c r="C212" s="27" t="s">
        <v>30</v>
      </c>
      <c r="D212" s="28"/>
      <c r="E212" s="28">
        <v>4311</v>
      </c>
      <c r="F212" s="28"/>
      <c r="G212" s="29"/>
      <c r="H212" s="28">
        <f t="shared" si="4"/>
        <v>2204.1798119999999</v>
      </c>
      <c r="I212" s="28"/>
    </row>
    <row r="213" spans="1:9" ht="47.25" x14ac:dyDescent="0.25">
      <c r="A213" s="25" t="s">
        <v>301</v>
      </c>
      <c r="B213" s="26" t="s">
        <v>302</v>
      </c>
      <c r="C213" s="27" t="s">
        <v>30</v>
      </c>
      <c r="D213" s="28"/>
      <c r="E213" s="28">
        <v>3500</v>
      </c>
      <c r="F213" s="28"/>
      <c r="G213" s="29"/>
      <c r="H213" s="28">
        <f t="shared" si="4"/>
        <v>1789.5219999999999</v>
      </c>
      <c r="I213" s="28"/>
    </row>
    <row r="214" spans="1:9" ht="94.5" x14ac:dyDescent="0.25">
      <c r="A214" s="30" t="s">
        <v>304</v>
      </c>
      <c r="B214" s="26" t="s">
        <v>303</v>
      </c>
      <c r="C214" s="27" t="s">
        <v>30</v>
      </c>
      <c r="D214" s="28"/>
      <c r="E214" s="28">
        <v>8335.2199999999993</v>
      </c>
      <c r="F214" s="28"/>
      <c r="G214" s="29"/>
      <c r="H214" s="28">
        <f t="shared" si="4"/>
        <v>4261.7313042399992</v>
      </c>
      <c r="I214" s="28"/>
    </row>
    <row r="215" spans="1:9" ht="47.25" x14ac:dyDescent="0.25">
      <c r="A215" s="25" t="s">
        <v>108</v>
      </c>
      <c r="B215" s="26" t="s">
        <v>109</v>
      </c>
      <c r="C215" s="27" t="s">
        <v>30</v>
      </c>
      <c r="D215" s="28"/>
      <c r="E215" s="28">
        <v>3249.61</v>
      </c>
      <c r="F215" s="28"/>
      <c r="G215" s="29"/>
      <c r="H215" s="28">
        <f t="shared" si="4"/>
        <v>1661.49959612</v>
      </c>
      <c r="I215" s="28"/>
    </row>
    <row r="216" spans="1:9" ht="31.5" x14ac:dyDescent="0.25">
      <c r="A216" s="25" t="s">
        <v>110</v>
      </c>
      <c r="B216" s="26" t="s">
        <v>111</v>
      </c>
      <c r="C216" s="27" t="s">
        <v>30</v>
      </c>
      <c r="D216" s="28"/>
      <c r="E216" s="28">
        <v>2065</v>
      </c>
      <c r="F216" s="28"/>
      <c r="G216" s="29"/>
      <c r="H216" s="28">
        <f t="shared" si="4"/>
        <v>1055.81798</v>
      </c>
      <c r="I216" s="28"/>
    </row>
    <row r="217" spans="1:9" ht="47.25" x14ac:dyDescent="0.25">
      <c r="A217" s="25" t="s">
        <v>112</v>
      </c>
      <c r="B217" s="26" t="s">
        <v>113</v>
      </c>
      <c r="C217" s="27" t="s">
        <v>30</v>
      </c>
      <c r="D217" s="28"/>
      <c r="E217" s="28">
        <v>2975</v>
      </c>
      <c r="F217" s="28"/>
      <c r="G217" s="29"/>
      <c r="H217" s="28">
        <f t="shared" si="4"/>
        <v>1521.0936999999999</v>
      </c>
      <c r="I217" s="28"/>
    </row>
    <row r="218" spans="1:9" ht="31.5" x14ac:dyDescent="0.25">
      <c r="A218" s="25" t="s">
        <v>114</v>
      </c>
      <c r="B218" s="26" t="s">
        <v>115</v>
      </c>
      <c r="C218" s="27" t="s">
        <v>30</v>
      </c>
      <c r="D218" s="28"/>
      <c r="E218" s="28">
        <v>708.43</v>
      </c>
      <c r="F218" s="28"/>
      <c r="G218" s="29"/>
      <c r="H218" s="28">
        <f t="shared" si="4"/>
        <v>362.21459155999997</v>
      </c>
      <c r="I218" s="28"/>
    </row>
    <row r="219" spans="1:9" ht="15.75" x14ac:dyDescent="0.25">
      <c r="A219" s="25" t="s">
        <v>116</v>
      </c>
      <c r="B219" s="26" t="s">
        <v>117</v>
      </c>
      <c r="C219" s="27" t="s">
        <v>30</v>
      </c>
      <c r="D219" s="28"/>
      <c r="E219" s="28">
        <v>4423.1499999999996</v>
      </c>
      <c r="F219" s="28"/>
      <c r="G219" s="29"/>
      <c r="H219" s="28">
        <f t="shared" si="4"/>
        <v>2261.5212097999997</v>
      </c>
      <c r="I219" s="28"/>
    </row>
    <row r="220" spans="1:9" ht="31.5" x14ac:dyDescent="0.25">
      <c r="A220" s="25" t="s">
        <v>118</v>
      </c>
      <c r="B220" s="26" t="s">
        <v>119</v>
      </c>
      <c r="C220" s="27" t="s">
        <v>30</v>
      </c>
      <c r="D220" s="28"/>
      <c r="E220" s="28">
        <v>2855.12</v>
      </c>
      <c r="F220" s="28"/>
      <c r="G220" s="29"/>
      <c r="H220" s="28">
        <f t="shared" si="4"/>
        <v>1459.8000150399998</v>
      </c>
      <c r="I220" s="28"/>
    </row>
    <row r="221" spans="1:9" ht="31.5" x14ac:dyDescent="0.25">
      <c r="A221" s="25" t="s">
        <v>120</v>
      </c>
      <c r="B221" s="26" t="s">
        <v>121</v>
      </c>
      <c r="C221" s="27" t="s">
        <v>30</v>
      </c>
      <c r="D221" s="28"/>
      <c r="E221" s="28">
        <v>1033.56</v>
      </c>
      <c r="F221" s="28"/>
      <c r="G221" s="29"/>
      <c r="H221" s="28">
        <f t="shared" si="4"/>
        <v>528.45095951999997</v>
      </c>
      <c r="I221" s="28"/>
    </row>
    <row r="222" spans="1:9" ht="31.5" x14ac:dyDescent="0.25">
      <c r="A222" s="25" t="s">
        <v>122</v>
      </c>
      <c r="B222" s="26" t="s">
        <v>123</v>
      </c>
      <c r="C222" s="27" t="s">
        <v>30</v>
      </c>
      <c r="D222" s="28"/>
      <c r="E222" s="28">
        <v>1010</v>
      </c>
      <c r="F222" s="28"/>
      <c r="G222" s="29"/>
      <c r="H222" s="28">
        <f t="shared" ref="H222:H248" si="5">E222*0.511292</f>
        <v>516.40491999999995</v>
      </c>
      <c r="I222" s="28"/>
    </row>
    <row r="223" spans="1:9" ht="31.5" x14ac:dyDescent="0.25">
      <c r="A223" s="25" t="s">
        <v>124</v>
      </c>
      <c r="B223" s="26" t="s">
        <v>125</v>
      </c>
      <c r="C223" s="27" t="s">
        <v>30</v>
      </c>
      <c r="D223" s="28"/>
      <c r="E223" s="28">
        <v>480</v>
      </c>
      <c r="F223" s="28"/>
      <c r="G223" s="29"/>
      <c r="H223" s="28">
        <f t="shared" si="5"/>
        <v>245.42015999999998</v>
      </c>
      <c r="I223" s="28"/>
    </row>
    <row r="224" spans="1:9" ht="47.25" x14ac:dyDescent="0.25">
      <c r="A224" s="25" t="s">
        <v>126</v>
      </c>
      <c r="B224" s="26" t="s">
        <v>127</v>
      </c>
      <c r="C224" s="27" t="s">
        <v>30</v>
      </c>
      <c r="D224" s="28"/>
      <c r="E224" s="28">
        <v>1530</v>
      </c>
      <c r="F224" s="28"/>
      <c r="G224" s="29"/>
      <c r="H224" s="28">
        <f t="shared" si="5"/>
        <v>782.27675999999997</v>
      </c>
      <c r="I224" s="28"/>
    </row>
    <row r="225" spans="1:9" ht="31.5" x14ac:dyDescent="0.25">
      <c r="A225" s="25" t="s">
        <v>128</v>
      </c>
      <c r="B225" s="26" t="s">
        <v>129</v>
      </c>
      <c r="C225" s="27" t="s">
        <v>30</v>
      </c>
      <c r="D225" s="28"/>
      <c r="E225" s="28">
        <v>2973.04</v>
      </c>
      <c r="F225" s="28"/>
      <c r="G225" s="29"/>
      <c r="H225" s="28">
        <f t="shared" si="5"/>
        <v>1520.0915676799998</v>
      </c>
      <c r="I225" s="28"/>
    </row>
    <row r="226" spans="1:9" ht="63" x14ac:dyDescent="0.25">
      <c r="A226" s="25" t="s">
        <v>130</v>
      </c>
      <c r="B226" s="26" t="s">
        <v>131</v>
      </c>
      <c r="C226" s="27" t="s">
        <v>30</v>
      </c>
      <c r="D226" s="28"/>
      <c r="E226" s="28">
        <v>714.42</v>
      </c>
      <c r="F226" s="28"/>
      <c r="G226" s="29"/>
      <c r="H226" s="28">
        <f t="shared" si="5"/>
        <v>365.27723063999997</v>
      </c>
      <c r="I226" s="28"/>
    </row>
    <row r="227" spans="1:9" ht="110.25" x14ac:dyDescent="0.25">
      <c r="A227" s="25" t="s">
        <v>132</v>
      </c>
      <c r="B227" s="26" t="s">
        <v>133</v>
      </c>
      <c r="C227" s="27" t="s">
        <v>30</v>
      </c>
      <c r="D227" s="28"/>
      <c r="E227" s="28">
        <v>680.4</v>
      </c>
      <c r="F227" s="28"/>
      <c r="G227" s="29"/>
      <c r="H227" s="28">
        <f t="shared" si="5"/>
        <v>347.88307679999997</v>
      </c>
      <c r="I227" s="28"/>
    </row>
    <row r="228" spans="1:9" ht="31.5" x14ac:dyDescent="0.25">
      <c r="A228" s="25" t="s">
        <v>134</v>
      </c>
      <c r="B228" s="26" t="s">
        <v>135</v>
      </c>
      <c r="C228" s="27" t="s">
        <v>30</v>
      </c>
      <c r="D228" s="28"/>
      <c r="E228" s="28">
        <v>1077.3</v>
      </c>
      <c r="F228" s="28"/>
      <c r="G228" s="29"/>
      <c r="H228" s="28">
        <f t="shared" si="5"/>
        <v>550.81487159999995</v>
      </c>
      <c r="I228" s="28"/>
    </row>
    <row r="229" spans="1:9" ht="15.75" x14ac:dyDescent="0.25">
      <c r="A229" s="25" t="s">
        <v>136</v>
      </c>
      <c r="B229" s="26" t="s">
        <v>137</v>
      </c>
      <c r="C229" s="27" t="s">
        <v>30</v>
      </c>
      <c r="D229" s="28"/>
      <c r="E229" s="28">
        <v>590</v>
      </c>
      <c r="F229" s="28"/>
      <c r="G229" s="29"/>
      <c r="H229" s="28">
        <f t="shared" si="5"/>
        <v>301.66228000000001</v>
      </c>
      <c r="I229" s="28"/>
    </row>
    <row r="230" spans="1:9" ht="78.75" x14ac:dyDescent="0.25">
      <c r="A230" s="25" t="s">
        <v>138</v>
      </c>
      <c r="B230" s="26" t="s">
        <v>139</v>
      </c>
      <c r="C230" s="27" t="s">
        <v>30</v>
      </c>
      <c r="D230" s="28"/>
      <c r="E230" s="28">
        <v>2721.6</v>
      </c>
      <c r="F230" s="28"/>
      <c r="G230" s="29"/>
      <c r="H230" s="28">
        <f t="shared" si="5"/>
        <v>1391.5323071999999</v>
      </c>
      <c r="I230" s="28"/>
    </row>
    <row r="231" spans="1:9" ht="78.75" x14ac:dyDescent="0.25">
      <c r="A231" s="25" t="s">
        <v>140</v>
      </c>
      <c r="B231" s="26" t="s">
        <v>141</v>
      </c>
      <c r="C231" s="27" t="s">
        <v>30</v>
      </c>
      <c r="D231" s="28"/>
      <c r="E231" s="28">
        <v>4700</v>
      </c>
      <c r="F231" s="28"/>
      <c r="G231" s="29"/>
      <c r="H231" s="28">
        <f t="shared" si="5"/>
        <v>2403.0724</v>
      </c>
      <c r="I231" s="28"/>
    </row>
    <row r="232" spans="1:9" ht="78.75" x14ac:dyDescent="0.25">
      <c r="A232" s="25" t="s">
        <v>142</v>
      </c>
      <c r="B232" s="26" t="s">
        <v>143</v>
      </c>
      <c r="C232" s="27" t="s">
        <v>30</v>
      </c>
      <c r="D232" s="28"/>
      <c r="E232" s="28">
        <v>3402</v>
      </c>
      <c r="F232" s="28"/>
      <c r="G232" s="29"/>
      <c r="H232" s="28">
        <f t="shared" si="5"/>
        <v>1739.4153839999999</v>
      </c>
      <c r="I232" s="28"/>
    </row>
    <row r="233" spans="1:9" ht="78.75" x14ac:dyDescent="0.25">
      <c r="A233" s="25" t="s">
        <v>144</v>
      </c>
      <c r="B233" s="26" t="s">
        <v>145</v>
      </c>
      <c r="C233" s="27" t="s">
        <v>30</v>
      </c>
      <c r="D233" s="28"/>
      <c r="E233" s="28">
        <v>7030.8</v>
      </c>
      <c r="F233" s="28"/>
      <c r="G233" s="29"/>
      <c r="H233" s="28">
        <f t="shared" si="5"/>
        <v>3594.7917935999999</v>
      </c>
      <c r="I233" s="28"/>
    </row>
    <row r="234" spans="1:9" ht="31.5" x14ac:dyDescent="0.25">
      <c r="A234" s="25" t="s">
        <v>146</v>
      </c>
      <c r="B234" s="26" t="s">
        <v>147</v>
      </c>
      <c r="C234" s="27" t="s">
        <v>30</v>
      </c>
      <c r="D234" s="28"/>
      <c r="E234" s="28">
        <v>210.6</v>
      </c>
      <c r="F234" s="28"/>
      <c r="G234" s="29"/>
      <c r="H234" s="28">
        <f t="shared" si="5"/>
        <v>107.67809519999999</v>
      </c>
      <c r="I234" s="28"/>
    </row>
    <row r="235" spans="1:9" ht="47.25" x14ac:dyDescent="0.25">
      <c r="A235" s="25" t="s">
        <v>148</v>
      </c>
      <c r="B235" s="26" t="s">
        <v>149</v>
      </c>
      <c r="C235" s="27" t="s">
        <v>30</v>
      </c>
      <c r="D235" s="28"/>
      <c r="E235" s="28">
        <v>220</v>
      </c>
      <c r="F235" s="28"/>
      <c r="G235" s="29"/>
      <c r="H235" s="28">
        <f t="shared" si="5"/>
        <v>112.48424</v>
      </c>
      <c r="I235" s="28"/>
    </row>
    <row r="236" spans="1:9" ht="47.25" x14ac:dyDescent="0.25">
      <c r="A236" s="31" t="s">
        <v>150</v>
      </c>
      <c r="B236" s="26" t="s">
        <v>151</v>
      </c>
      <c r="C236" s="27" t="s">
        <v>30</v>
      </c>
      <c r="D236" s="28"/>
      <c r="E236" s="28">
        <v>615.6</v>
      </c>
      <c r="F236" s="28"/>
      <c r="G236" s="29"/>
      <c r="H236" s="28">
        <f t="shared" si="5"/>
        <v>314.75135519999998</v>
      </c>
      <c r="I236" s="28"/>
    </row>
    <row r="237" spans="1:9" ht="31.5" x14ac:dyDescent="0.25">
      <c r="A237" s="31" t="s">
        <v>152</v>
      </c>
      <c r="B237" s="26" t="s">
        <v>153</v>
      </c>
      <c r="C237" s="27" t="s">
        <v>30</v>
      </c>
      <c r="D237" s="28"/>
      <c r="E237" s="28">
        <v>60</v>
      </c>
      <c r="F237" s="28"/>
      <c r="G237" s="29"/>
      <c r="H237" s="28">
        <f t="shared" si="5"/>
        <v>30.677519999999998</v>
      </c>
      <c r="I237" s="28"/>
    </row>
    <row r="238" spans="1:9" ht="47.25" x14ac:dyDescent="0.25">
      <c r="A238" s="31" t="s">
        <v>154</v>
      </c>
      <c r="B238" s="26" t="s">
        <v>155</v>
      </c>
      <c r="C238" s="27" t="s">
        <v>30</v>
      </c>
      <c r="D238" s="28"/>
      <c r="E238" s="28">
        <v>216</v>
      </c>
      <c r="F238" s="28"/>
      <c r="G238" s="29"/>
      <c r="H238" s="28">
        <f t="shared" si="5"/>
        <v>110.439072</v>
      </c>
      <c r="I238" s="28"/>
    </row>
    <row r="239" spans="1:9" ht="47.25" x14ac:dyDescent="0.25">
      <c r="A239" s="31" t="s">
        <v>156</v>
      </c>
      <c r="B239" s="26" t="s">
        <v>157</v>
      </c>
      <c r="C239" s="27" t="s">
        <v>30</v>
      </c>
      <c r="D239" s="28"/>
      <c r="E239" s="28">
        <v>162</v>
      </c>
      <c r="F239" s="28"/>
      <c r="G239" s="29"/>
      <c r="H239" s="28">
        <f t="shared" si="5"/>
        <v>82.829303999999993</v>
      </c>
      <c r="I239" s="28"/>
    </row>
    <row r="240" spans="1:9" ht="63" x14ac:dyDescent="0.25">
      <c r="A240" s="31" t="s">
        <v>158</v>
      </c>
      <c r="B240" s="26" t="s">
        <v>159</v>
      </c>
      <c r="C240" s="27" t="s">
        <v>30</v>
      </c>
      <c r="D240" s="28"/>
      <c r="E240" s="28">
        <v>340.2</v>
      </c>
      <c r="F240" s="28"/>
      <c r="G240" s="29"/>
      <c r="H240" s="28">
        <f t="shared" si="5"/>
        <v>173.94153839999998</v>
      </c>
      <c r="I240" s="28"/>
    </row>
    <row r="241" spans="1:9" ht="31.5" x14ac:dyDescent="0.25">
      <c r="A241" s="31" t="s">
        <v>160</v>
      </c>
      <c r="B241" s="26" t="s">
        <v>161</v>
      </c>
      <c r="C241" s="27" t="s">
        <v>30</v>
      </c>
      <c r="D241" s="28"/>
      <c r="E241" s="28">
        <v>200</v>
      </c>
      <c r="F241" s="28"/>
      <c r="G241" s="29"/>
      <c r="H241" s="28">
        <f t="shared" si="5"/>
        <v>102.25839999999999</v>
      </c>
      <c r="I241" s="28"/>
    </row>
    <row r="242" spans="1:9" ht="15.75" x14ac:dyDescent="0.25">
      <c r="A242" s="31" t="s">
        <v>162</v>
      </c>
      <c r="B242" s="26" t="s">
        <v>163</v>
      </c>
      <c r="C242" s="27" t="s">
        <v>30</v>
      </c>
      <c r="D242" s="28"/>
      <c r="E242" s="28">
        <v>243</v>
      </c>
      <c r="F242" s="28"/>
      <c r="G242" s="29"/>
      <c r="H242" s="28">
        <f t="shared" si="5"/>
        <v>124.243956</v>
      </c>
      <c r="I242" s="28"/>
    </row>
    <row r="243" spans="1:9" ht="31.5" x14ac:dyDescent="0.25">
      <c r="A243" s="31" t="s">
        <v>164</v>
      </c>
      <c r="B243" s="26" t="s">
        <v>165</v>
      </c>
      <c r="C243" s="27" t="s">
        <v>30</v>
      </c>
      <c r="D243" s="28"/>
      <c r="E243" s="28">
        <v>200</v>
      </c>
      <c r="F243" s="28"/>
      <c r="G243" s="29"/>
      <c r="H243" s="28">
        <f t="shared" si="5"/>
        <v>102.25839999999999</v>
      </c>
      <c r="I243" s="28"/>
    </row>
    <row r="244" spans="1:9" ht="31.5" x14ac:dyDescent="0.25">
      <c r="A244" s="31" t="s">
        <v>166</v>
      </c>
      <c r="B244" s="26" t="s">
        <v>167</v>
      </c>
      <c r="C244" s="27" t="s">
        <v>30</v>
      </c>
      <c r="D244" s="28"/>
      <c r="E244" s="28">
        <v>50</v>
      </c>
      <c r="F244" s="28"/>
      <c r="G244" s="29"/>
      <c r="H244" s="28">
        <f t="shared" si="5"/>
        <v>25.564599999999999</v>
      </c>
      <c r="I244" s="28"/>
    </row>
    <row r="245" spans="1:9" ht="31.5" x14ac:dyDescent="0.25">
      <c r="A245" s="31" t="s">
        <v>168</v>
      </c>
      <c r="B245" s="26" t="s">
        <v>169</v>
      </c>
      <c r="C245" s="27" t="s">
        <v>30</v>
      </c>
      <c r="D245" s="28"/>
      <c r="E245" s="28">
        <v>500</v>
      </c>
      <c r="F245" s="28"/>
      <c r="G245" s="29"/>
      <c r="H245" s="28">
        <f t="shared" si="5"/>
        <v>255.64599999999999</v>
      </c>
      <c r="I245" s="28"/>
    </row>
    <row r="246" spans="1:9" ht="15.75" x14ac:dyDescent="0.25">
      <c r="A246" s="31" t="s">
        <v>170</v>
      </c>
      <c r="B246" s="26" t="s">
        <v>171</v>
      </c>
      <c r="C246" s="27" t="s">
        <v>30</v>
      </c>
      <c r="D246" s="28"/>
      <c r="E246" s="28">
        <v>160</v>
      </c>
      <c r="F246" s="28"/>
      <c r="G246" s="29"/>
      <c r="H246" s="28">
        <f t="shared" si="5"/>
        <v>81.806719999999999</v>
      </c>
      <c r="I246" s="28"/>
    </row>
    <row r="247" spans="1:9" ht="78.75" x14ac:dyDescent="0.25">
      <c r="A247" s="31" t="s">
        <v>172</v>
      </c>
      <c r="B247" s="26" t="s">
        <v>173</v>
      </c>
      <c r="C247" s="27" t="s">
        <v>30</v>
      </c>
      <c r="D247" s="28"/>
      <c r="E247" s="28">
        <v>60</v>
      </c>
      <c r="F247" s="28"/>
      <c r="G247" s="29"/>
      <c r="H247" s="28">
        <f t="shared" si="5"/>
        <v>30.677519999999998</v>
      </c>
      <c r="I247" s="28"/>
    </row>
    <row r="248" spans="1:9" ht="31.5" x14ac:dyDescent="0.25">
      <c r="A248" s="31" t="s">
        <v>174</v>
      </c>
      <c r="B248" s="26" t="s">
        <v>181</v>
      </c>
      <c r="C248" s="27" t="s">
        <v>30</v>
      </c>
      <c r="D248" s="28"/>
      <c r="E248" s="28">
        <v>842.4</v>
      </c>
      <c r="F248" s="28"/>
      <c r="G248" s="29"/>
      <c r="H248" s="28">
        <f t="shared" si="5"/>
        <v>430.71238079999995</v>
      </c>
      <c r="I248" s="28"/>
    </row>
  </sheetData>
  <mergeCells count="3">
    <mergeCell ref="A2:F2"/>
    <mergeCell ref="A3:F3"/>
    <mergeCell ref="A4:F4"/>
  </mergeCells>
  <pageMargins left="0.70866141732283472" right="0.59055118110236227" top="0.74803149606299213" bottom="0.74803149606299213" header="0.31496062992125984" footer="0.31496062992125984"/>
  <pageSetup paperSize="9" scale="75" orientation="portrait" r:id="rId1"/>
  <rowBreaks count="3" manualBreakCount="3">
    <brk id="95" max="8" man="1"/>
    <brk id="172" max="8" man="1"/>
    <brk id="20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HospitalPriceList!Област_печат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Svetoslav Parvanov</cp:lastModifiedBy>
  <cp:lastPrinted>2026-02-05T09:21:03Z</cp:lastPrinted>
  <dcterms:created xsi:type="dcterms:W3CDTF">2019-05-29T08:54:45Z</dcterms:created>
  <dcterms:modified xsi:type="dcterms:W3CDTF">2026-02-09T12:23:49Z</dcterms:modified>
</cp:coreProperties>
</file>