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332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6" i="2" l="1"/>
  <c r="D746" i="2" s="1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0" i="2"/>
  <c r="E729" i="2"/>
  <c r="E728" i="2"/>
  <c r="E727" i="2"/>
  <c r="E726" i="2"/>
  <c r="E725" i="2"/>
  <c r="E724" i="2"/>
  <c r="E723" i="2"/>
  <c r="E722" i="2"/>
  <c r="E720" i="2"/>
  <c r="E719" i="2"/>
  <c r="E718" i="2"/>
  <c r="E717" i="2"/>
  <c r="E716" i="2"/>
  <c r="E715" i="2"/>
  <c r="E714" i="2"/>
  <c r="E713" i="2"/>
  <c r="E711" i="2"/>
  <c r="E710" i="2"/>
  <c r="E709" i="2"/>
  <c r="E708" i="2"/>
  <c r="E707" i="2"/>
  <c r="E706" i="2"/>
  <c r="E705" i="2"/>
  <c r="E704" i="2"/>
  <c r="E702" i="2"/>
  <c r="E701" i="2"/>
  <c r="E700" i="2"/>
  <c r="E699" i="2"/>
  <c r="E698" i="2"/>
  <c r="E695" i="2"/>
  <c r="E694" i="2"/>
  <c r="E693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8" i="2"/>
  <c r="E667" i="2"/>
  <c r="E666" i="2"/>
  <c r="E665" i="2"/>
  <c r="E664" i="2"/>
  <c r="E663" i="2"/>
  <c r="E660" i="2"/>
  <c r="E659" i="2"/>
  <c r="E658" i="2"/>
  <c r="E657" i="2"/>
  <c r="E656" i="2"/>
  <c r="E655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5" i="2"/>
  <c r="E634" i="2"/>
  <c r="E633" i="2"/>
  <c r="E632" i="2"/>
  <c r="E631" i="2"/>
  <c r="E630" i="2"/>
  <c r="E628" i="2"/>
  <c r="E627" i="2"/>
  <c r="E626" i="2"/>
  <c r="E624" i="2"/>
  <c r="E623" i="2"/>
  <c r="E622" i="2"/>
  <c r="E621" i="2"/>
  <c r="E620" i="2"/>
  <c r="E619" i="2"/>
  <c r="E618" i="2"/>
  <c r="E616" i="2"/>
  <c r="E615" i="2"/>
  <c r="E614" i="2"/>
  <c r="E613" i="2"/>
  <c r="E612" i="2"/>
  <c r="E611" i="2"/>
  <c r="E610" i="2"/>
  <c r="E609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69" i="2"/>
  <c r="E568" i="2"/>
  <c r="E567" i="2"/>
  <c r="E566" i="2"/>
  <c r="E564" i="2"/>
  <c r="E563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3" i="2"/>
  <c r="E502" i="2"/>
  <c r="E501" i="2"/>
  <c r="E500" i="2"/>
  <c r="E499" i="2"/>
  <c r="E498" i="2"/>
  <c r="E497" i="2"/>
  <c r="E496" i="2"/>
  <c r="E495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6" i="2"/>
  <c r="E455" i="2"/>
  <c r="E454" i="2"/>
  <c r="E453" i="2"/>
  <c r="E452" i="2"/>
  <c r="E451" i="2"/>
  <c r="E450" i="2"/>
  <c r="E449" i="2"/>
  <c r="E448" i="2"/>
  <c r="E447" i="2"/>
  <c r="E446" i="2"/>
  <c r="E444" i="2"/>
  <c r="E443" i="2"/>
  <c r="E442" i="2"/>
  <c r="E441" i="2"/>
  <c r="E440" i="2"/>
  <c r="E439" i="2"/>
  <c r="E438" i="2"/>
  <c r="E437" i="2"/>
  <c r="E435" i="2"/>
  <c r="E434" i="2"/>
  <c r="E433" i="2"/>
  <c r="E432" i="2"/>
  <c r="E431" i="2"/>
  <c r="E430" i="2"/>
  <c r="E429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4" i="2"/>
  <c r="E373" i="2"/>
  <c r="E372" i="2"/>
  <c r="E371" i="2"/>
  <c r="E370" i="2"/>
  <c r="E369" i="2"/>
  <c r="E368" i="2"/>
  <c r="E366" i="2"/>
  <c r="E365" i="2"/>
  <c r="E364" i="2"/>
  <c r="E363" i="2"/>
  <c r="E362" i="2"/>
  <c r="E361" i="2"/>
  <c r="E360" i="2"/>
  <c r="E359" i="2"/>
  <c r="E358" i="2"/>
  <c r="E357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0" i="2"/>
  <c r="E189" i="2"/>
  <c r="E187" i="2"/>
  <c r="E186" i="2"/>
  <c r="E185" i="2"/>
  <c r="E184" i="2"/>
  <c r="E183" i="2"/>
  <c r="E182" i="2"/>
  <c r="E181" i="2"/>
  <c r="E179" i="2"/>
  <c r="E178" i="2"/>
  <c r="E177" i="2"/>
  <c r="E176" i="2"/>
  <c r="E175" i="2"/>
  <c r="E174" i="2"/>
  <c r="E173" i="2"/>
  <c r="E172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8" i="2"/>
  <c r="E127" i="2"/>
  <c r="E126" i="2"/>
  <c r="E125" i="2"/>
  <c r="E124" i="2"/>
  <c r="E123" i="2"/>
  <c r="E122" i="2"/>
  <c r="E121" i="2"/>
  <c r="E120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0" i="2"/>
  <c r="E69" i="2"/>
  <c r="E67" i="2"/>
  <c r="E66" i="2"/>
  <c r="E65" i="2"/>
  <c r="E64" i="2"/>
  <c r="E63" i="2"/>
  <c r="E62" i="2"/>
  <c r="E61" i="2"/>
  <c r="E60" i="2"/>
  <c r="E59" i="2"/>
  <c r="E58" i="2"/>
  <c r="E56" i="2"/>
  <c r="E55" i="2"/>
  <c r="E53" i="2"/>
  <c r="E52" i="2"/>
  <c r="E51" i="2"/>
  <c r="E43" i="2"/>
  <c r="E42" i="2"/>
  <c r="E41" i="2"/>
  <c r="E40" i="2"/>
  <c r="E39" i="2"/>
  <c r="E38" i="2"/>
  <c r="E37" i="2"/>
  <c r="E36" i="2"/>
  <c r="E35" i="2"/>
  <c r="E33" i="2"/>
  <c r="E32" i="2"/>
  <c r="E31" i="2"/>
  <c r="E30" i="2"/>
  <c r="E29" i="2"/>
  <c r="E28" i="2"/>
  <c r="E27" i="2"/>
  <c r="E26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D355" i="2" l="1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49" i="2"/>
  <c r="D48" i="2"/>
  <c r="D47" i="2"/>
  <c r="D46" i="2"/>
  <c r="A2" i="2" l="1"/>
  <c r="B4" i="2"/>
</calcChain>
</file>

<file path=xl/sharedStrings.xml><?xml version="1.0" encoding="utf-8"?>
<sst xmlns="http://schemas.openxmlformats.org/spreadsheetml/2006/main" count="2118" uniqueCount="1449">
  <si>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</si>
  <si>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</si>
  <si>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</si>
  <si>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</si>
  <si>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</si>
  <si>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</si>
  <si>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</si>
  <si>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</si>
  <si>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</si>
  <si>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</si>
  <si>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</si>
  <si>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</si>
  <si>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</si>
  <si>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</si>
  <si>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</si>
  <si>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</si>
  <si>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</si>
  <si>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</si>
  <si>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</si>
  <si>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</si>
  <si>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</si>
  <si>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</si>
  <si>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</si>
  <si>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</si>
  <si>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</si>
  <si>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 xml:space="preserve">I ОСНОВНИ ,ОБЩИ И ДРУГИ </t>
  </si>
  <si>
    <t>ZZZ2214</t>
  </si>
  <si>
    <t>1. Първичен преглед - професор</t>
  </si>
  <si>
    <t>ZZZ2214A</t>
  </si>
  <si>
    <t>2. Вторичен преглед - професор</t>
  </si>
  <si>
    <t>ZZZ2215</t>
  </si>
  <si>
    <t>1. Първичен преглед - доцент </t>
  </si>
  <si>
    <t>ZZZ2215A</t>
  </si>
  <si>
    <t>2. Вторичен преглед - доцент </t>
  </si>
  <si>
    <t>ZZZ2216</t>
  </si>
  <si>
    <t>1. Първичен преглед - нехабилитиран </t>
  </si>
  <si>
    <t>ZZZ2216A</t>
  </si>
  <si>
    <t>2. Вторичен преглед - нехабилитиран </t>
  </si>
  <si>
    <t>1.4. Преглед от лекар алерголог нехабилитиран</t>
  </si>
  <si>
    <t>1.4.1. Вторичен преглед от лекар алерголог нехабилитиран</t>
  </si>
  <si>
    <t>ZZZ2239</t>
  </si>
  <si>
    <t>5. Платен преглед от специалист - домашно посещение</t>
  </si>
  <si>
    <t>ZZZ1674</t>
  </si>
  <si>
    <t>3. Преглед на чужд език - плюс </t>
  </si>
  <si>
    <t>II СПЕЦИАЛНИ ДЕЙНОСТИ</t>
  </si>
  <si>
    <t>I ИНЖЕКЦИИ</t>
  </si>
  <si>
    <t>ZZZ1676</t>
  </si>
  <si>
    <t>6. Подкожна инжекция </t>
  </si>
  <si>
    <t>ZZZ1677</t>
  </si>
  <si>
    <t>7. Мускулна инжекция </t>
  </si>
  <si>
    <t>ZZZ1678</t>
  </si>
  <si>
    <t>8. Венозна инжекция </t>
  </si>
  <si>
    <t>ZZZ1679</t>
  </si>
  <si>
    <t xml:space="preserve">9. Поставяне на абокат и венозна инфузия </t>
  </si>
  <si>
    <t>ZZZ1680</t>
  </si>
  <si>
    <t>10. Вземане на намазки за микробиологично изследване</t>
  </si>
  <si>
    <t>ZZZ1681</t>
  </si>
  <si>
    <t>11. Венепункция</t>
  </si>
  <si>
    <t>ZZZ1682</t>
  </si>
  <si>
    <t>II ПРЕВРЪЗКИ</t>
  </si>
  <si>
    <t>ZZZ1686</t>
  </si>
  <si>
    <t>18. Асептична малка-първична</t>
  </si>
  <si>
    <t>ZZZ1687</t>
  </si>
  <si>
    <t>19. Асептична средна-първична </t>
  </si>
  <si>
    <t>ZZZ1688</t>
  </si>
  <si>
    <t>20. Асептична голяма-първична </t>
  </si>
  <si>
    <t>ZZZ1689</t>
  </si>
  <si>
    <t>21. Вторична асептична-малка </t>
  </si>
  <si>
    <t>ZZZ1690</t>
  </si>
  <si>
    <t>22. Вторична асептична-средна </t>
  </si>
  <si>
    <t>ZZZ1691</t>
  </si>
  <si>
    <t>23. Вторична асептична-голяма </t>
  </si>
  <si>
    <t>ZZZ1692</t>
  </si>
  <si>
    <t>24. Септична – малка </t>
  </si>
  <si>
    <t>ZZZ1693</t>
  </si>
  <si>
    <t>25. Септична – средна </t>
  </si>
  <si>
    <t>ZZZ1694</t>
  </si>
  <si>
    <t>26. Септична – голяма </t>
  </si>
  <si>
    <t>III  ВЪТРЕШНА МЕДИЦИНА</t>
  </si>
  <si>
    <t>I. КАРДИОЛОГИЯ</t>
  </si>
  <si>
    <t>ZZZ1695</t>
  </si>
  <si>
    <t>27. ЕКГ </t>
  </si>
  <si>
    <t>ZZZ1696</t>
  </si>
  <si>
    <t>28. Ехокардиография /ЕхоКГ/ </t>
  </si>
  <si>
    <t>ZZZ1697</t>
  </si>
  <si>
    <t>29. Холтер-ЕКГ </t>
  </si>
  <si>
    <t>ZZZ1698</t>
  </si>
  <si>
    <t>30.Холтер RR /Амбулат.мониториране на артериално налягане/</t>
  </si>
  <si>
    <t>II .ПУЛМОЛОГИЯ</t>
  </si>
  <si>
    <t>ZZZ1700</t>
  </si>
  <si>
    <t>34. Спирометрия Пулмология</t>
  </si>
  <si>
    <t>ZZZ1701</t>
  </si>
  <si>
    <t>35. Нарушение на дишането по време на сън /комбинирано изследване и титриране за една нощ/ </t>
  </si>
  <si>
    <t>ZZZ2999</t>
  </si>
  <si>
    <t>36. Пулмологочен скрининг за бариатрична хирургия</t>
  </si>
  <si>
    <t>III . ЕНДОКРИНОЛОГИЯ</t>
  </si>
  <si>
    <t>ZZZ1702</t>
  </si>
  <si>
    <t>38. Остеометрия на прешлен, бедрена шийка или предмишница /за едно измервано място/</t>
  </si>
  <si>
    <t>ZZZ1703</t>
  </si>
  <si>
    <t>39. Измерване на костна плътност на прешлени и бедрена шийка </t>
  </si>
  <si>
    <t>IV. ХИРУРГИЯ</t>
  </si>
  <si>
    <t>ZZZ1707</t>
  </si>
  <si>
    <t>44. Малка хирургична интервенция </t>
  </si>
  <si>
    <t>ZZZ1708</t>
  </si>
  <si>
    <t>45. Вторичен шев + обработка  </t>
  </si>
  <si>
    <t>ZZZ1709</t>
  </si>
  <si>
    <t>46. Сваляне на конци </t>
  </si>
  <si>
    <t>ZZZ1710</t>
  </si>
  <si>
    <t>47. Вземане на материал за мамологична аспирационна   биопсия – ТАБ </t>
  </si>
  <si>
    <t>ZZZ1711</t>
  </si>
  <si>
    <t>48. Вземане на материал за биопсия – хирургична манипулация </t>
  </si>
  <si>
    <t>ZZZ1713</t>
  </si>
  <si>
    <t>50. Поставяне на дрен </t>
  </si>
  <si>
    <t>ZZZ1714</t>
  </si>
  <si>
    <t>51. Сваляне на дрен </t>
  </si>
  <si>
    <t>ZZZ1715</t>
  </si>
  <si>
    <t xml:space="preserve">52. Премахване на кърлеж – оперативно </t>
  </si>
  <si>
    <t>ZZZ1716</t>
  </si>
  <si>
    <t>53. Премахване на кърлеж – неоперативно </t>
  </si>
  <si>
    <t>ZZZ1717</t>
  </si>
  <si>
    <t>54. Локална анестезия </t>
  </si>
  <si>
    <t>V УРОЛОГИЯ</t>
  </si>
  <si>
    <t>ZZZ1718</t>
  </si>
  <si>
    <t>56. Катетеризации /без осигуряване на катетър/ </t>
  </si>
  <si>
    <t>ZZZ1720</t>
  </si>
  <si>
    <t>58. Ректално туширане </t>
  </si>
  <si>
    <t>VI ОФТАЛМОЛОГИЯ</t>
  </si>
  <si>
    <t>ZZZ1721</t>
  </si>
  <si>
    <t>59. Определяне на зрителната острота при възрастни </t>
  </si>
  <si>
    <t>ZZZ1722</t>
  </si>
  <si>
    <t>60. Определяне на рефракция със сферични лещи – субективно</t>
  </si>
  <si>
    <t>ZZZ1723</t>
  </si>
  <si>
    <t>61. Определяне на рефракция при астигматизъм –субективно</t>
  </si>
  <si>
    <t>ZZZ1724</t>
  </si>
  <si>
    <t>62. Обективно определяне на рефракцията, с киаскопия, авторефрактометрия </t>
  </si>
  <si>
    <t>ZZZ1725</t>
  </si>
  <si>
    <t>63. Офталмометрия</t>
  </si>
  <si>
    <t>ZZZ1726</t>
  </si>
  <si>
    <t>64. Бинокулярно зрение</t>
  </si>
  <si>
    <t>ZZZ1727</t>
  </si>
  <si>
    <t>65. Компютърна периметрия </t>
  </si>
  <si>
    <t>ZZZ1728</t>
  </si>
  <si>
    <t>66. Изследване на цветно зрение /цветни таблици/</t>
  </si>
  <si>
    <t>ZZZ1729</t>
  </si>
  <si>
    <t>67. Гониоскопия </t>
  </si>
  <si>
    <t>ZZZ1730</t>
  </si>
  <si>
    <t>68. Биомикроскопия </t>
  </si>
  <si>
    <t>ZZZ1731</t>
  </si>
  <si>
    <t>69. Очни дъна/бинокулярно изследване/</t>
  </si>
  <si>
    <t xml:space="preserve">69.1  Дигитално измерване на очните дъна </t>
  </si>
  <si>
    <t>ZZZ1732</t>
  </si>
  <si>
    <t>70. Очни дъна ретинена периферия/Голдман/</t>
  </si>
  <si>
    <t>ZZZ1733</t>
  </si>
  <si>
    <t>71. Екзоофталмометрия </t>
  </si>
  <si>
    <t>ZZZ1734</t>
  </si>
  <si>
    <t>72. Импресионна тонометрия</t>
  </si>
  <si>
    <t>ZZZ1735</t>
  </si>
  <si>
    <t>73. Апланационна тонометрия</t>
  </si>
  <si>
    <t>ZZZ1736</t>
  </si>
  <si>
    <t>74. Дигитално измерване на вътрешно очно налягане /ВОН/ </t>
  </si>
  <si>
    <t>ZZZ1737</t>
  </si>
  <si>
    <t>75. Субконюнктивна инжекция </t>
  </si>
  <si>
    <t>ZZZ1738</t>
  </si>
  <si>
    <t xml:space="preserve">76. Изследване на зрителна острота на деца </t>
  </si>
  <si>
    <t>ZZZ1739</t>
  </si>
  <si>
    <t xml:space="preserve">77. Субективно и обективно изследване на рефракцията </t>
  </si>
  <si>
    <t>ZZZ1740</t>
  </si>
  <si>
    <t xml:space="preserve">78. Изследване на бинокулярно зрение </t>
  </si>
  <si>
    <t>ZZZ1741</t>
  </si>
  <si>
    <t>79. Компютърно изследване на зрението с PLUS OPTIX.</t>
  </si>
  <si>
    <t>ZZZ1742</t>
  </si>
  <si>
    <t>80. Автокератометрия </t>
  </si>
  <si>
    <t>ZZZ1743</t>
  </si>
  <si>
    <t>81. Вземане на биопсичен материал от око и очни лезии </t>
  </si>
  <si>
    <t>ZZZ1744</t>
  </si>
  <si>
    <t>82. Вземане на намазка за микробиологично изследване</t>
  </si>
  <si>
    <t>ZZZ1745</t>
  </si>
  <si>
    <t>83. Намазка за цитологично изследване</t>
  </si>
  <si>
    <t>ZZZ1746</t>
  </si>
  <si>
    <t>84. Отстраняване на хирургични шевове </t>
  </si>
  <si>
    <t>ZZZ1747</t>
  </si>
  <si>
    <t>85. Лазерна коагулация /за 1 процедура/</t>
  </si>
  <si>
    <t>ZZZ1748</t>
  </si>
  <si>
    <t>86. Панретинна фотокоагулация – пакетна цена</t>
  </si>
  <si>
    <t>ZZZ1749</t>
  </si>
  <si>
    <t>87. Пахиметрия</t>
  </si>
  <si>
    <t>ZZZ1750</t>
  </si>
  <si>
    <t>88. Ехобиометрия</t>
  </si>
  <si>
    <t>ZZZ1751</t>
  </si>
  <si>
    <t>89. В-ехография </t>
  </si>
  <si>
    <t>ZZZ1752</t>
  </si>
  <si>
    <t>90. Флуоресцинова ангиография /платена/ </t>
  </si>
  <si>
    <t>ZZZ1753</t>
  </si>
  <si>
    <t>91. Консултация за флуорсцинова ангиография /със СЗОК/</t>
  </si>
  <si>
    <t>ZZZ1754</t>
  </si>
  <si>
    <t>92. Невроофталмологична консултация - първичен преглед </t>
  </si>
  <si>
    <t>ZZZ1755</t>
  </si>
  <si>
    <t>92.1 Невроофталмологична консултация - вторичен преглед </t>
  </si>
  <si>
    <t>ZZZ1756</t>
  </si>
  <si>
    <t>93. Индиректно офталмоскопия на недоносени деца </t>
  </si>
  <si>
    <t>ZZZ1757</t>
  </si>
  <si>
    <t>94. Отстраняване на чуждо тяло от окото /за всяко/ </t>
  </si>
  <si>
    <t>ZZZ3024</t>
  </si>
  <si>
    <t>95. Упражнение на мързеливо око - на визита</t>
  </si>
  <si>
    <t>ZZZ3025</t>
  </si>
  <si>
    <t>96. Упражнение на бинокулярно зрение - на визита</t>
  </si>
  <si>
    <t>ZZZ2247</t>
  </si>
  <si>
    <t>97. ОСТ (Оптична кохеарна томография)</t>
  </si>
  <si>
    <t>ZZZ2276</t>
  </si>
  <si>
    <t>98. Дигитално измерване на вътреочно налягане на деца с Icar ic 200</t>
  </si>
  <si>
    <t>ZZZ2277</t>
  </si>
  <si>
    <t>99. Корнеална топография</t>
  </si>
  <si>
    <t>ZZZ2278</t>
  </si>
  <si>
    <t>100. Изследване на слъзна секреция</t>
  </si>
  <si>
    <t>ZZZ2279</t>
  </si>
  <si>
    <t>100.1 Промивка на слъзен канал (за всяко око по)</t>
  </si>
  <si>
    <t>ZZZ3300</t>
  </si>
  <si>
    <t>100.2 YAG  лазерна капсулотомия или иридотомия</t>
  </si>
  <si>
    <t>100.3 Очни манипулации</t>
  </si>
  <si>
    <t>VII ОТОРИНОЛАРИНГОЛОГИЯ/УНГ/</t>
  </si>
  <si>
    <t>ZZZ1758</t>
  </si>
  <si>
    <t>101. Паранцентеза </t>
  </si>
  <si>
    <t>ZZZ1759</t>
  </si>
  <si>
    <t>102. Промивка на ушна кал </t>
  </si>
  <si>
    <t>ZZZ1760</t>
  </si>
  <si>
    <t>103. Инцизия на перитонзиларен абсцес</t>
  </si>
  <si>
    <t>ZZZ1761</t>
  </si>
  <si>
    <t>104. Пункция на мaксиларен синус </t>
  </si>
  <si>
    <t>ZZZ1762</t>
  </si>
  <si>
    <t>105. Аспирация на средно ухо </t>
  </si>
  <si>
    <t>ZZZ3301</t>
  </si>
  <si>
    <t>106.1 Предна тампонада</t>
  </si>
  <si>
    <t>ZZZ1764</t>
  </si>
  <si>
    <t>107. Коагулация на кръвоносни съдове в носа </t>
  </si>
  <si>
    <t>ZZZ1765</t>
  </si>
  <si>
    <t>108. Продухване по Полицер</t>
  </si>
  <si>
    <t>ZZZ1766</t>
  </si>
  <si>
    <t>109. Вземане на секрет за микробиология</t>
  </si>
  <si>
    <t>VIII ЕХОГРАФИИ</t>
  </si>
  <si>
    <t>ZZZ1767</t>
  </si>
  <si>
    <t>110. Ехография на слюнчени жлези</t>
  </si>
  <si>
    <t>ZZZ1768</t>
  </si>
  <si>
    <t>111. Ехография на щитовидна жлеза</t>
  </si>
  <si>
    <t>ZZZ1770</t>
  </si>
  <si>
    <t>113. Ехография на малък таз при жени</t>
  </si>
  <si>
    <t>ZZZ1775</t>
  </si>
  <si>
    <t>118. Ехография на скротум</t>
  </si>
  <si>
    <t>ZZZ1776</t>
  </si>
  <si>
    <t>119. Ехография на млечни жлези</t>
  </si>
  <si>
    <t>ZZZ1778</t>
  </si>
  <si>
    <t>121. Ехография на бъбреци</t>
  </si>
  <si>
    <t>ZZZ1780</t>
  </si>
  <si>
    <t>123. Абдоминална ехография </t>
  </si>
  <si>
    <t>ZZZ1781</t>
  </si>
  <si>
    <t>124. Ехография на бъбреци и малък таз</t>
  </si>
  <si>
    <t>ZZZ1782</t>
  </si>
  <si>
    <t>125. Ехография на простатна жлеза и пикочен мехур с остатъчна урина</t>
  </si>
  <si>
    <t>ZZZ1783</t>
  </si>
  <si>
    <t>126. Томосинтеза на млечна жлеза</t>
  </si>
  <si>
    <t>ZZZ1784</t>
  </si>
  <si>
    <t>127. Мамография + томосинтеза на млечна жлеза</t>
  </si>
  <si>
    <t>ZZZ1785</t>
  </si>
  <si>
    <t>128. Абдоминална ехография с апарат, най-висок клас възможност за:Доплер и измерване на фиброза на черен дроб, всички паренхимни органи, диагностика на вена кава, вена порте, аорта </t>
  </si>
  <si>
    <t>DKC0004</t>
  </si>
  <si>
    <t>129. Ехография на шия</t>
  </si>
  <si>
    <t xml:space="preserve">IХ .НЕВРОЛОГИЯ </t>
  </si>
  <si>
    <t>ZZZ1786</t>
  </si>
  <si>
    <t xml:space="preserve">131. Доплерова сонография на каротидни и вертебрални съдове </t>
  </si>
  <si>
    <t>ZZZ1787</t>
  </si>
  <si>
    <t>132. Доплер сонографско мониториране на вертебрални съдове </t>
  </si>
  <si>
    <t>ZZZ1790</t>
  </si>
  <si>
    <t>135. Доплерова сонография на екстра и интракраниалните съдове</t>
  </si>
  <si>
    <t>ZZZ1791</t>
  </si>
  <si>
    <t>136. Мониториране – функционални проби</t>
  </si>
  <si>
    <t>ZZZ1792</t>
  </si>
  <si>
    <t>137. Доплерова сонография – мониториране на емболи </t>
  </si>
  <si>
    <t>ZZZ1798</t>
  </si>
  <si>
    <t>143. Изследване на периферната вегетативна нервна система</t>
  </si>
  <si>
    <t>ZZZ1799</t>
  </si>
  <si>
    <t>144. Изследване на централната вегетативна нервна система </t>
  </si>
  <si>
    <t>ZZZ1800</t>
  </si>
  <si>
    <t>145-А. ЕМГ /Електромиография/ (изследване на карпален синдром).</t>
  </si>
  <si>
    <t>ZZZ1801</t>
  </si>
  <si>
    <t>145-Б. ЕМГ /Електромиография/ -(изследване на кубитален синдром).</t>
  </si>
  <si>
    <t>ZZZ1802</t>
  </si>
  <si>
    <t>145-Б+. ЕМГ /Електромиография (иглен електрод електрод за изследване на кубитален синдром)</t>
  </si>
  <si>
    <t>ZZZ1803</t>
  </si>
  <si>
    <t>145-В. ЕМГ /Електромиография/ (изследване на лицев нерв) Включва изследване за проводимост на лицевия нерв, блик рефлекс.</t>
  </si>
  <si>
    <t>ZZZ1804</t>
  </si>
  <si>
    <t>145-Г. ЕМГ /Електромиография/. Изследване на радикулерен синдром </t>
  </si>
  <si>
    <t>ZZZ1805</t>
  </si>
  <si>
    <t>145-Г+. ЕМГ /Електромиография/. Електрод за изследване на радикулерен синдром. </t>
  </si>
  <si>
    <t>ZZZ1806</t>
  </si>
  <si>
    <t>145-Д. ЕМГ /Електромиография/(изследване на миастенен синдром) </t>
  </si>
  <si>
    <t>ZZZ1807</t>
  </si>
  <si>
    <t>145-Д+. ЕМГ /Електромиография/(Електрод за изследване на миастенен синдром)</t>
  </si>
  <si>
    <t>ZZZ1808</t>
  </si>
  <si>
    <t>145-Е. ЕМГ /Електромиография/(изследване на полиневритен синдром) </t>
  </si>
  <si>
    <t>ZZZ1809</t>
  </si>
  <si>
    <t>145-Е+. ЕМГ /Електромиография/(електрод за изследване на полиневритен синдром) </t>
  </si>
  <si>
    <t>ZZZ2218</t>
  </si>
  <si>
    <t>145-Ж+. ЕМГ /Електромиография/. Изследване за болест на двигателния неврон/включва неврография на четирите крайника и изследване с иглев електрод на крайниците и езика/</t>
  </si>
  <si>
    <t>ZZZ1810</t>
  </si>
  <si>
    <t xml:space="preserve">145-З+. ЕМГ /Електромиография/. Изследване на миогенна увреда. С иглен електрод. </t>
  </si>
  <si>
    <t>ZZZ1812</t>
  </si>
  <si>
    <t>147. ЕЕГ/включва 30 минутен чист запис по международната система 10-20, описание за записа и клинично заключение/</t>
  </si>
  <si>
    <t>ZZZ1813</t>
  </si>
  <si>
    <t>147-А. ЕЕГ + консултация </t>
  </si>
  <si>
    <t>ZZZ1814</t>
  </si>
  <si>
    <t>147-Б. ЕЕГ-изследване на съня – запис 2 часа </t>
  </si>
  <si>
    <t>DKCP002</t>
  </si>
  <si>
    <t xml:space="preserve">147-В ЕЕГ в сън след  сънна депривация </t>
  </si>
  <si>
    <t>ZZZ4213</t>
  </si>
  <si>
    <t xml:space="preserve">147.1 Треморогография </t>
  </si>
  <si>
    <t>I ОТОНЕВРОЛОГИЯ</t>
  </si>
  <si>
    <t>ZZZ1815</t>
  </si>
  <si>
    <t>148. Видеонистагмография</t>
  </si>
  <si>
    <t>ZZZ1816</t>
  </si>
  <si>
    <t>149. Постурография</t>
  </si>
  <si>
    <t>ZZZ1817</t>
  </si>
  <si>
    <t>150. Аудиометрия </t>
  </si>
  <si>
    <t>ZZZ1818</t>
  </si>
  <si>
    <t>151. Ротационен тест </t>
  </si>
  <si>
    <t>ZZZ1819</t>
  </si>
  <si>
    <t>152. Хармоничен синсусоидален акцелерационен тест</t>
  </si>
  <si>
    <t>ZZZ1820</t>
  </si>
  <si>
    <t>153. Velocity step test</t>
  </si>
  <si>
    <t>ZZZ1821</t>
  </si>
  <si>
    <t>154. Video head impulse test  </t>
  </si>
  <si>
    <t>ZZZ4315</t>
  </si>
  <si>
    <t>154.1 3D-VHIT (3D Video Head Impoulse Test )</t>
  </si>
  <si>
    <t>II ОФТАЛМОНЕВРОЛОГИЯ</t>
  </si>
  <si>
    <t>ZZZ1822</t>
  </si>
  <si>
    <t>155. Определяне на зрителна острота</t>
  </si>
  <si>
    <t>ZZZ1823</t>
  </si>
  <si>
    <t>156. Екзофталмометрия по Хертел</t>
  </si>
  <si>
    <t>ZZZ1824</t>
  </si>
  <si>
    <t>157. Кинетична периметрия с кугелпериметър </t>
  </si>
  <si>
    <t>ZZZ1825</t>
  </si>
  <si>
    <t>158. Биомикроскопия на преден очен сегмент </t>
  </si>
  <si>
    <t>ZZZ1826</t>
  </si>
  <si>
    <t>159. Офталмоскопия</t>
  </si>
  <si>
    <t>ZZZ1827</t>
  </si>
  <si>
    <t>160. Изследване на двойни образи и анализ </t>
  </si>
  <si>
    <t>ZZZ1829</t>
  </si>
  <si>
    <t>161. Компютърна периметрия с Д и КОМ-периметър</t>
  </si>
  <si>
    <t>III МАНУАЛНИ ТЕРАПИЯ</t>
  </si>
  <si>
    <t>ZZZ1831</t>
  </si>
  <si>
    <t>162. Първичен преглед – мануална диагностика и терапия</t>
  </si>
  <si>
    <t>ZZZ1832</t>
  </si>
  <si>
    <t>163. Вторичен преглед – мануална диагностика и терапия</t>
  </si>
  <si>
    <t>X. ПСИХИАТРИЯ</t>
  </si>
  <si>
    <t>ZZZ1833</t>
  </si>
  <si>
    <t>164. Издаване на медицинско удостоверение за носене на оръжие,  работа с класифицирана информация, работа в чужбина /с преглед от психиатър/ </t>
  </si>
  <si>
    <t>ZZZ1834</t>
  </si>
  <si>
    <t>165. Издаване на медицинско удостоверение за носене на оръжие, работа с класифицирана информация, работа в чужбина /с преглед от психиатър/,бърза услуга – в деня на заявката </t>
  </si>
  <si>
    <t>ZZZ1835</t>
  </si>
  <si>
    <t>166. Издаване на медицинско удостоверение заосиновяване  </t>
  </si>
  <si>
    <t>ZZZ1836</t>
  </si>
  <si>
    <t>167. Издаване на медицинско удостоверение за осиновяване, бърза услуга - в деня на заявката </t>
  </si>
  <si>
    <t>ZZZ1837</t>
  </si>
  <si>
    <t>168. Издаване на медицинско удостоварение за извършване на завещания и имотни сделки от един или двама експерти, за всеки по </t>
  </si>
  <si>
    <t>ZZZ1838</t>
  </si>
  <si>
    <t>169. Издаване на медицинско удостоверение за извършване на завещания и имотни сделки, бърза услуга – в деня на заявката от един или двама експерти, за всеки по </t>
  </si>
  <si>
    <t>ZZZ1839</t>
  </si>
  <si>
    <t>170. Първичен психиатричен преглед с домашно посещение </t>
  </si>
  <si>
    <t>ZZZ1840</t>
  </si>
  <si>
    <t>171. Невропсихологично изследване </t>
  </si>
  <si>
    <t>ZZZ1841</t>
  </si>
  <si>
    <t>172. Оценка на случай с препоръки за лечение </t>
  </si>
  <si>
    <t>ZZZ1842</t>
  </si>
  <si>
    <t>173. Преглед за проследяване </t>
  </si>
  <si>
    <t>ZZZ1843</t>
  </si>
  <si>
    <t>174. Психотерапевтична сесия</t>
  </si>
  <si>
    <t>ZZZ1844</t>
  </si>
  <si>
    <t>175. Психообучителна сесия </t>
  </si>
  <si>
    <t>ZZZ1845</t>
  </si>
  <si>
    <t>176. Фамилна сесия </t>
  </si>
  <si>
    <t xml:space="preserve">XI. ИМУНОЛОГИЯ </t>
  </si>
  <si>
    <t>DMB9002</t>
  </si>
  <si>
    <t>244. Секрет /хирургична рана, фурункул, карбункул/</t>
  </si>
  <si>
    <t>DMB9003</t>
  </si>
  <si>
    <t>245. Секрет /очен, ушен, носен, гърлен/</t>
  </si>
  <si>
    <t>DMB9004</t>
  </si>
  <si>
    <t>246. Храчка /БАЛ/</t>
  </si>
  <si>
    <t>DMB9005</t>
  </si>
  <si>
    <t>247. Урини за урокултура</t>
  </si>
  <si>
    <t>DMB9006</t>
  </si>
  <si>
    <t>248. Генитална система: влагалище,цервик., уретра, аякулат</t>
  </si>
  <si>
    <t>DMB9007</t>
  </si>
  <si>
    <t>249. Фецес /анален секрет/ </t>
  </si>
  <si>
    <t>DMB9008</t>
  </si>
  <si>
    <t>250. Само за анаероби </t>
  </si>
  <si>
    <t>DMB9009</t>
  </si>
  <si>
    <t>251. Само за трихомонас вагиналис </t>
  </si>
  <si>
    <t>DMB9010</t>
  </si>
  <si>
    <t>252. Само за микоплазма </t>
  </si>
  <si>
    <t>DMB9011</t>
  </si>
  <si>
    <t>253. Екарисаж  /унищожаване на биологичен материал/</t>
  </si>
  <si>
    <t>СЕРОЛОГИЧНИ ИЗСЛЕДВАНИЯ</t>
  </si>
  <si>
    <t>DMB9013</t>
  </si>
  <si>
    <t>255. ELISA за доказване на хламидия трахоматис –ИгГ и ИгМ, ИгА  всеки по:</t>
  </si>
  <si>
    <t>DMB9015</t>
  </si>
  <si>
    <t>257. ELISA за доказване на микоплазма пнеумоние-ИгГ,ИгМ</t>
  </si>
  <si>
    <t>DN10002</t>
  </si>
  <si>
    <t>257.1 ELISA за доказване на микоплазма пнеумоние-ИгА,ИгГ,ИгМ  всеки по :</t>
  </si>
  <si>
    <t>DN10005</t>
  </si>
  <si>
    <t>257.2 Серологична диагностика на лаймска болест--ИгГ,ИгМ всяко по :</t>
  </si>
  <si>
    <t>DN10006</t>
  </si>
  <si>
    <t xml:space="preserve">257.3  Серологична диагностика на лаймска болест--ИгГ,ИгМ пакет </t>
  </si>
  <si>
    <t>DM4I103</t>
  </si>
  <si>
    <t xml:space="preserve">257.4 ELFA антитела срущу EBV от клас ИгМ или ИгГ за всяко по </t>
  </si>
  <si>
    <t>DM4I104</t>
  </si>
  <si>
    <t xml:space="preserve">258.5   ELFA антитела срущу хеликобактер  пилори от клас  ИгГ </t>
  </si>
  <si>
    <t>XIII.АЛЕРГОЛОГИЧНИ И КЛИНИКО -ИМУНОЛОГИЧНИ  ИЗСЛЕДВАНИЯ</t>
  </si>
  <si>
    <t>ZZZ1961</t>
  </si>
  <si>
    <t>320. Кожно-алергично тестуване с един диагностичен алерген </t>
  </si>
  <si>
    <t>ZZZ1962</t>
  </si>
  <si>
    <t>321. Автоложен тест /тест с автоложен серум/ </t>
  </si>
  <si>
    <t>ZZZ1963</t>
  </si>
  <si>
    <t>322. Спирометрия Алергология</t>
  </si>
  <si>
    <t>ZZZ1964</t>
  </si>
  <si>
    <t>323. Бронходилататорен тест с Вентолин </t>
  </si>
  <si>
    <t>ZZZ1965</t>
  </si>
  <si>
    <t>324. Бронхопровокационен тест с Метахолин </t>
  </si>
  <si>
    <t>ZZZ1967</t>
  </si>
  <si>
    <t>326. Назален провокационен тест с алергени </t>
  </si>
  <si>
    <t>ZU89700</t>
  </si>
  <si>
    <t xml:space="preserve">328.1  Назална цитонамазка </t>
  </si>
  <si>
    <t>ZZZ1971</t>
  </si>
  <si>
    <t>330. Риноманометрия </t>
  </si>
  <si>
    <t>DKCP001</t>
  </si>
  <si>
    <t>331. Интерпретация на резултати от молекулярна алергология</t>
  </si>
  <si>
    <t>ZZZ3302</t>
  </si>
  <si>
    <t>331.1. Проба Манту</t>
  </si>
  <si>
    <t>ZZZ2203</t>
  </si>
  <si>
    <t>550. Епикутанно  тестуване със ЕСС </t>
  </si>
  <si>
    <t>ZZZ2204</t>
  </si>
  <si>
    <t>551. Допълнителни алергени за епикутанно тестуване на 1 алерген</t>
  </si>
  <si>
    <t>ZZZ2205</t>
  </si>
  <si>
    <t>552. Прик-тест /на 1 алерген </t>
  </si>
  <si>
    <t>ZU89701</t>
  </si>
  <si>
    <t>XIV ЦЕНТЪР ПО ОБРАЗНА ДИАГНОСТИКА</t>
  </si>
  <si>
    <t>ZZZ1972</t>
  </si>
  <si>
    <t xml:space="preserve">332. Ядрено-магнитен резонанс – за всяка област по </t>
  </si>
  <si>
    <t xml:space="preserve">332.1. ЯМР (стерноклавикуларни стави, или раменна става, или раменна кост, или предмишница, или лакетна става, или китка, или длан и пръсти, или тазобедрена става, или тазови кости, или сакроилиачни стави, или бедрена кост, или коляно, или подбедрица, или глезен, или стъпало)- за всяка област по: </t>
  </si>
  <si>
    <t>332.2. ЯМР (абдомен, или органи и структури в шията, или гръден кош ) - за всяка област по:</t>
  </si>
  <si>
    <t xml:space="preserve">332.4. ЯМР на два сегмента на гръбначен стълб </t>
  </si>
  <si>
    <t xml:space="preserve">332.5. ЯМР (абдомен и таз, или 2те бедра, или 2те подбедрици, или 2те млечни жлези) </t>
  </si>
  <si>
    <t xml:space="preserve">332.6. ЯМР на цял гръбначен стълб </t>
  </si>
  <si>
    <t>ZZZ1973</t>
  </si>
  <si>
    <t>333. КАТ-главeн мозък /или черепно-мозъчна основа или селарна област или параназални синуси или темторална кост или лицеви кости/ </t>
  </si>
  <si>
    <t xml:space="preserve">333.1. КТ на стерноклавикуларни стави, или раменна става, или предмишница, или лакътна става, или китка, или пръсти, или тазобедрени стави, или бедрена кост, или коляно, или подбедрица, или глезен, или сакроилиачни стави </t>
  </si>
  <si>
    <t>ZZZ1974</t>
  </si>
  <si>
    <t>334. КАТ на една област /гръден кош или корем или малък таз или друга област</t>
  </si>
  <si>
    <t xml:space="preserve">334.1. КТ на две области /гръден коши корем, или корем и малък таз, или шия и гръден кош/ </t>
  </si>
  <si>
    <t>ZZZ1975</t>
  </si>
  <si>
    <t>335. КТ на гръбначен стълб – един сегмент</t>
  </si>
  <si>
    <t>ZZZ1976</t>
  </si>
  <si>
    <t>336. КТ на гръбначен стълб – два сегмента </t>
  </si>
  <si>
    <t>ZZZ1977</t>
  </si>
  <si>
    <t>337. КТ на гръбначен стълб – три сегмента </t>
  </si>
  <si>
    <t>ZZZ1978</t>
  </si>
  <si>
    <t>338. Мамография </t>
  </si>
  <si>
    <t>ZZZ3026</t>
  </si>
  <si>
    <t>338.1 - Mамография на 1 гърда</t>
  </si>
  <si>
    <t>ZZZ1988</t>
  </si>
  <si>
    <t>339. Венозна урография </t>
  </si>
  <si>
    <t>ZZZ1994</t>
  </si>
  <si>
    <t>344. Иригография </t>
  </si>
  <si>
    <t>ZZZ1995</t>
  </si>
  <si>
    <t>345. Хранопровод,стомах,други отдели на храносмилателната система</t>
  </si>
  <si>
    <t>ZZZ1996</t>
  </si>
  <si>
    <t>346. Стомах,иригогр. с фармакоповлияване и.в. </t>
  </si>
  <si>
    <t>ZZZ1997</t>
  </si>
  <si>
    <t>347. Бял дроб и сърце /1 изсл. + 2 проекции/ </t>
  </si>
  <si>
    <t>ZZZ1998</t>
  </si>
  <si>
    <t>348. Синуси </t>
  </si>
  <si>
    <t>ZZZ1999</t>
  </si>
  <si>
    <t>349. Шийни прешлени /1 проекция + 2/ </t>
  </si>
  <si>
    <t>ZZZ2000</t>
  </si>
  <si>
    <t>350. Трокални прешлени /1 проекция + 2/ </t>
  </si>
  <si>
    <t>ZZZ2001</t>
  </si>
  <si>
    <t>351. Лумбални прешлени /1 проекция + 2/ </t>
  </si>
  <si>
    <t>ZZZ2002</t>
  </si>
  <si>
    <t>352. Лакътна става /1 проекция + у/ </t>
  </si>
  <si>
    <t>ZZZ2003</t>
  </si>
  <si>
    <t>353. Раменна става</t>
  </si>
  <si>
    <t>ZZZ2004</t>
  </si>
  <si>
    <t>354. Коленни стави 1;2;+ профил</t>
  </si>
  <si>
    <t>ZZZ2005</t>
  </si>
  <si>
    <t>355. Глезенни стави 1;2;+ профил </t>
  </si>
  <si>
    <t>ZZZ2006</t>
  </si>
  <si>
    <t>356. Ходило </t>
  </si>
  <si>
    <t>ZZZ2007</t>
  </si>
  <si>
    <t>357. Китки 1;2;+ профил</t>
  </si>
  <si>
    <t>ZZZ2008</t>
  </si>
  <si>
    <t>358. Череп,черепни центражи </t>
  </si>
  <si>
    <t>ZZZ2009</t>
  </si>
  <si>
    <t>359. Таз,тазобедрени стави</t>
  </si>
  <si>
    <t>ZZZ2010</t>
  </si>
  <si>
    <t>360. БУМ</t>
  </si>
  <si>
    <t>XV. ХЕМАТОЛОГИЧНИ ИЗСЕДВАНИЯ</t>
  </si>
  <si>
    <t>ZZZ2016</t>
  </si>
  <si>
    <t>364. Ретикулоцити-микроскопски </t>
  </si>
  <si>
    <t>ZZZ2017</t>
  </si>
  <si>
    <t>365. Диференциално броене на левкоцити-микроскопски </t>
  </si>
  <si>
    <t>ZZZ2021</t>
  </si>
  <si>
    <t>366. Цитологично изследване на костен мозък,лимфен възел </t>
  </si>
  <si>
    <t>ZZZ2022</t>
  </si>
  <si>
    <t>367. Цитохимични изследвания на кръвни клетки,за всеки показател по</t>
  </si>
  <si>
    <t>ZZZ2177</t>
  </si>
  <si>
    <t>368. Оцветяване на костен мозък за миелограма </t>
  </si>
  <si>
    <t>ZZZ2178</t>
  </si>
  <si>
    <t>369. Разчитане на миелограма </t>
  </si>
  <si>
    <t>ZZZ2179</t>
  </si>
  <si>
    <t>370. Оцветяване на ретикулоцити</t>
  </si>
  <si>
    <t xml:space="preserve">XVI. КЛИНИКО-ЛАБОРАТОРНИ </t>
  </si>
  <si>
    <t>ZZZ2014</t>
  </si>
  <si>
    <t>371. Кръвна картина,автоматично,без диференциално броене </t>
  </si>
  <si>
    <t>ZZZ2015</t>
  </si>
  <si>
    <t>372. Кръвна картина,автоматично, с диференциално броене </t>
  </si>
  <si>
    <t>ZZZ2264</t>
  </si>
  <si>
    <t>373. Автомотично  определяне на ретикулоцити</t>
  </si>
  <si>
    <t>ZZZ2265</t>
  </si>
  <si>
    <t>374. Диференциално броене на левкоцити</t>
  </si>
  <si>
    <t>ZZZ2018</t>
  </si>
  <si>
    <t>375.Морфология на еритроцити</t>
  </si>
  <si>
    <t>ZZZ2020</t>
  </si>
  <si>
    <t>377. СУЕ </t>
  </si>
  <si>
    <t>ZZZ2023</t>
  </si>
  <si>
    <t>378. Гликиран хемоглобин – Hb А1 С </t>
  </si>
  <si>
    <t xml:space="preserve">378.1 Деференциално броене на еозинофили в назален лаваж </t>
  </si>
  <si>
    <t>Кръвосъсирване и фибринолиза</t>
  </si>
  <si>
    <t>ZZZ2024</t>
  </si>
  <si>
    <t>379. Време на кървене </t>
  </si>
  <si>
    <t>ZZZ2025</t>
  </si>
  <si>
    <t>380. Протромбиново време </t>
  </si>
  <si>
    <t>ZZZ2026</t>
  </si>
  <si>
    <t>381. аРТТ </t>
  </si>
  <si>
    <t>ZZZ2027</t>
  </si>
  <si>
    <t>382. Фибриноген </t>
  </si>
  <si>
    <t>ZZZ2029</t>
  </si>
  <si>
    <t>384. D-димер </t>
  </si>
  <si>
    <t>ZZZ2030</t>
  </si>
  <si>
    <t>385. Антитромбин </t>
  </si>
  <si>
    <t>ZZZ2031</t>
  </si>
  <si>
    <t>387. Протеин С/PrC/ </t>
  </si>
  <si>
    <t>ZZZ3257</t>
  </si>
  <si>
    <t xml:space="preserve">389.1 Тромбоцитна агрегация с индуктор Арахидонова киселина </t>
  </si>
  <si>
    <t>ZZZ3258</t>
  </si>
  <si>
    <t xml:space="preserve">389.2 Тромбоцитна агрегация с индуктор АДФ </t>
  </si>
  <si>
    <t>ZZZ3259</t>
  </si>
  <si>
    <t xml:space="preserve">389.3 Тромбоцитна агрегация с индуктор Адреналин </t>
  </si>
  <si>
    <t>ZZZ3260</t>
  </si>
  <si>
    <t>389.4 Тромбоцитна агрегация с индуктор Колаген</t>
  </si>
  <si>
    <t xml:space="preserve">Клинико-химични изследвания.Електролити и микроелементи </t>
  </si>
  <si>
    <t>ZZZ2034</t>
  </si>
  <si>
    <t>390. Калий</t>
  </si>
  <si>
    <t>ZZZ2035</t>
  </si>
  <si>
    <t>391. Натрий </t>
  </si>
  <si>
    <t>ZZZ2036</t>
  </si>
  <si>
    <t>392. Хлорид </t>
  </si>
  <si>
    <t>ZZZ2037</t>
  </si>
  <si>
    <t>393. Калций-фотометрично </t>
  </si>
  <si>
    <t>ZZZ2038</t>
  </si>
  <si>
    <t>394. Са-ААS </t>
  </si>
  <si>
    <t>ZZZ2039</t>
  </si>
  <si>
    <t>395. iСa++ /йонизиран калции/ </t>
  </si>
  <si>
    <t>ZZZ2041</t>
  </si>
  <si>
    <t>396. Фосфор - фотометрично </t>
  </si>
  <si>
    <t>ZZZ2042</t>
  </si>
  <si>
    <t>397. Fe</t>
  </si>
  <si>
    <t>ZZZ2043</t>
  </si>
  <si>
    <t>398. ЖСК </t>
  </si>
  <si>
    <t>ZZZ2044</t>
  </si>
  <si>
    <t>399. Сu </t>
  </si>
  <si>
    <t>ZZZ2045</t>
  </si>
  <si>
    <t>400. Zn </t>
  </si>
  <si>
    <t>ZZZ2046</t>
  </si>
  <si>
    <t>401. Mg </t>
  </si>
  <si>
    <t>ZZZ2047</t>
  </si>
  <si>
    <t>402. Pb </t>
  </si>
  <si>
    <t>ZZZ2048</t>
  </si>
  <si>
    <t>403. Se </t>
  </si>
  <si>
    <t>ZZZ2050</t>
  </si>
  <si>
    <t>405. АІ </t>
  </si>
  <si>
    <t>ZZZ2056</t>
  </si>
  <si>
    <t>407. КАО </t>
  </si>
  <si>
    <t>Субстрати и метаболити</t>
  </si>
  <si>
    <t>ZZZ2057</t>
  </si>
  <si>
    <t>408. Билирубин-общ </t>
  </si>
  <si>
    <t>ZZZ2058</t>
  </si>
  <si>
    <t>409. Билирубин-директен </t>
  </si>
  <si>
    <t>ZZZ2059</t>
  </si>
  <si>
    <t>410. Глюкоза</t>
  </si>
  <si>
    <t>DKC0011</t>
  </si>
  <si>
    <t xml:space="preserve">410.1.1. КЗП-Трикратен </t>
  </si>
  <si>
    <t>DKC0012</t>
  </si>
  <si>
    <t xml:space="preserve">410.1.2. КЗП-Четирикратен </t>
  </si>
  <si>
    <t>DKC0013</t>
  </si>
  <si>
    <t xml:space="preserve">410.1.3. КЗП-Петкратен </t>
  </si>
  <si>
    <t>ZZZ2060</t>
  </si>
  <si>
    <t>411. Креатинин </t>
  </si>
  <si>
    <t>ZZZ2061</t>
  </si>
  <si>
    <t>412. Пикочна киселина </t>
  </si>
  <si>
    <t>ZZZ2062</t>
  </si>
  <si>
    <t>413. Креатинин ензимен метод /СРК/ </t>
  </si>
  <si>
    <t>ZZZ2063</t>
  </si>
  <si>
    <t>414. Урея </t>
  </si>
  <si>
    <t>ZZZ2064</t>
  </si>
  <si>
    <t>415. Амоняк </t>
  </si>
  <si>
    <t>ZZZ2065</t>
  </si>
  <si>
    <t>416. Липиден профил </t>
  </si>
  <si>
    <t>ZZZ2066</t>
  </si>
  <si>
    <t>417. Холестерол </t>
  </si>
  <si>
    <t>ZZZ2067</t>
  </si>
  <si>
    <t>418. HDL</t>
  </si>
  <si>
    <t>ZZZ2068</t>
  </si>
  <si>
    <t>419. LDL </t>
  </si>
  <si>
    <t>ZZZ2069</t>
  </si>
  <si>
    <t>420. VLDL </t>
  </si>
  <si>
    <t>ZZZ2070</t>
  </si>
  <si>
    <t>421. Триглицериди </t>
  </si>
  <si>
    <t>ZZZ2071</t>
  </si>
  <si>
    <t>422. Лактат </t>
  </si>
  <si>
    <t>ZZZ2072</t>
  </si>
  <si>
    <t>423. Хомоцистеин </t>
  </si>
  <si>
    <t>Ензими</t>
  </si>
  <si>
    <t>ZZZ2073</t>
  </si>
  <si>
    <t>424. АСАТ </t>
  </si>
  <si>
    <t>ZZZ2074</t>
  </si>
  <si>
    <t>425. АЛАТ </t>
  </si>
  <si>
    <t>ZZZ2075</t>
  </si>
  <si>
    <t>426. КК /Креатинин-киназа/</t>
  </si>
  <si>
    <t>ZZZ2076</t>
  </si>
  <si>
    <t>427. КК-МВ </t>
  </si>
  <si>
    <t>ZZZ2077</t>
  </si>
  <si>
    <t>428. ГГТ </t>
  </si>
  <si>
    <t>ZZZ2078</t>
  </si>
  <si>
    <t>429. Алкална фосфататза   </t>
  </si>
  <si>
    <t>ZZZ2079</t>
  </si>
  <si>
    <t>430. ЛДХ </t>
  </si>
  <si>
    <t>ZZZ2080</t>
  </si>
  <si>
    <t>431. а-Амилаза </t>
  </si>
  <si>
    <t>ZZZ2081</t>
  </si>
  <si>
    <t>432. Липаза </t>
  </si>
  <si>
    <t>Белтъци</t>
  </si>
  <si>
    <t>ZZZ2083</t>
  </si>
  <si>
    <t>434. Общ белтък </t>
  </si>
  <si>
    <t>DKC0015</t>
  </si>
  <si>
    <t xml:space="preserve">434.1. Антистрептополизин О (ASL) </t>
  </si>
  <si>
    <t>ZZZ2084</t>
  </si>
  <si>
    <t>435. Албумин </t>
  </si>
  <si>
    <t>ZZZ2085</t>
  </si>
  <si>
    <t>436. Протеинограма </t>
  </si>
  <si>
    <t>ZZZ2086</t>
  </si>
  <si>
    <t>437. а1-антитрипсин </t>
  </si>
  <si>
    <t>ZZZ2089</t>
  </si>
  <si>
    <t>438. С3 </t>
  </si>
  <si>
    <t>ZZZ2090</t>
  </si>
  <si>
    <t>439. С4 </t>
  </si>
  <si>
    <t>ZZZ2091</t>
  </si>
  <si>
    <t>440. S-церулоплазмин </t>
  </si>
  <si>
    <t>ZZZ2096</t>
  </si>
  <si>
    <t>442. Феритин </t>
  </si>
  <si>
    <t>ZZZ2098</t>
  </si>
  <si>
    <t>444. в2-микроглобулин </t>
  </si>
  <si>
    <t>ZZZ3261</t>
  </si>
  <si>
    <t>444.1 Електрофореза на урина</t>
  </si>
  <si>
    <t>DKC0016</t>
  </si>
  <si>
    <t xml:space="preserve">444.2. Албумин в урината </t>
  </si>
  <si>
    <t>ZZZ2099</t>
  </si>
  <si>
    <t>445. CRP-високочувствителен тест -имунотурбидиметричен</t>
  </si>
  <si>
    <t>ZZZ2100</t>
  </si>
  <si>
    <t>446. IgA имунонефелометрично </t>
  </si>
  <si>
    <t>ZZZ2101</t>
  </si>
  <si>
    <t>447. IgG имунонефелометрично</t>
  </si>
  <si>
    <t>ZZZ2102</t>
  </si>
  <si>
    <t>448. IgM имунонефелометрично</t>
  </si>
  <si>
    <t>ZZZ3262</t>
  </si>
  <si>
    <t>448.1 IgE</t>
  </si>
  <si>
    <t>ZZZ2104</t>
  </si>
  <si>
    <t>450. ИМФ-имунофиксация </t>
  </si>
  <si>
    <t>DKC0017</t>
  </si>
  <si>
    <t xml:space="preserve">450.1. Прокалцитонин </t>
  </si>
  <si>
    <t>ZZZ2106</t>
  </si>
  <si>
    <t>452. Определяне на ревматоиден фактор</t>
  </si>
  <si>
    <t>ZZZ2107</t>
  </si>
  <si>
    <t>453. Доказване на антистрептолизинови антитела /AST/ </t>
  </si>
  <si>
    <t>Хормони и витамини</t>
  </si>
  <si>
    <t>ZZZ2108</t>
  </si>
  <si>
    <t>454. FT3 </t>
  </si>
  <si>
    <t>ZZZ2109</t>
  </si>
  <si>
    <t>455. FT4 </t>
  </si>
  <si>
    <t>ZZZ2110</t>
  </si>
  <si>
    <t>456. TSH </t>
  </si>
  <si>
    <t>ZZZ2111</t>
  </si>
  <si>
    <t>457. Atg/ТАТ/ </t>
  </si>
  <si>
    <t>ZZZ2112</t>
  </si>
  <si>
    <t>458. АТРО /МАТ/ </t>
  </si>
  <si>
    <t>ZZZ2113</t>
  </si>
  <si>
    <t>459. АКТХ – аденокортикотропен хормон</t>
  </si>
  <si>
    <t>ZZZ2114</t>
  </si>
  <si>
    <t>460. СТХ – Соматотропен растежен хормон </t>
  </si>
  <si>
    <t>ZZZ2115</t>
  </si>
  <si>
    <t>461. TRAb- антитела срещу ТСН-рецептор </t>
  </si>
  <si>
    <t>ZZZ2116</t>
  </si>
  <si>
    <t>462. Тиреоглробулин </t>
  </si>
  <si>
    <t>ZZZ2117</t>
  </si>
  <si>
    <t>463. Кортизол </t>
  </si>
  <si>
    <t>ZZZ2118</t>
  </si>
  <si>
    <t>464. Пролактин </t>
  </si>
  <si>
    <t>ZZZ2119</t>
  </si>
  <si>
    <t xml:space="preserve">465. LH </t>
  </si>
  <si>
    <t>ZZZ2120</t>
  </si>
  <si>
    <t>466. FSH </t>
  </si>
  <si>
    <t>ZZZ2121</t>
  </si>
  <si>
    <t>467. Естрадиол </t>
  </si>
  <si>
    <t>ZZZ2122</t>
  </si>
  <si>
    <t>468. Прогестерон </t>
  </si>
  <si>
    <t>ZZZ2123</t>
  </si>
  <si>
    <t>469. Тестостерон </t>
  </si>
  <si>
    <t>ZZZ3263</t>
  </si>
  <si>
    <t>470.1 Активен плазмен ренин</t>
  </si>
  <si>
    <t>ZZZ3264</t>
  </si>
  <si>
    <t>470.2 Алдостерон</t>
  </si>
  <si>
    <t>ZZZ2126</t>
  </si>
  <si>
    <t>472. Свободен кортизол в урина </t>
  </si>
  <si>
    <t>ZZZ2127</t>
  </si>
  <si>
    <t>473. 17-ОН прогестерон </t>
  </si>
  <si>
    <t>ZZZ2128</t>
  </si>
  <si>
    <t>474. Андростендион</t>
  </si>
  <si>
    <t>ZZZ2129</t>
  </si>
  <si>
    <t>475. Дехидроепиандростерон (DHEAS) </t>
  </si>
  <si>
    <t>ZZZ2130</t>
  </si>
  <si>
    <t>476. РТН /парат хормон/ </t>
  </si>
  <si>
    <t>ZZZ2131</t>
  </si>
  <si>
    <t>477. Имунореактивен инсулин /IRI/ </t>
  </si>
  <si>
    <t>DKC0027</t>
  </si>
  <si>
    <t xml:space="preserve">477.1. Протеин S свободен </t>
  </si>
  <si>
    <t>DKC0028</t>
  </si>
  <si>
    <t xml:space="preserve">477.2. C-пептид </t>
  </si>
  <si>
    <t>ZZZ2132</t>
  </si>
  <si>
    <t>478. HbsAg – австралийски антиген</t>
  </si>
  <si>
    <t>ZZZ2266</t>
  </si>
  <si>
    <t>479. Anti-HBsAg /антитела срещу австр. антиген /</t>
  </si>
  <si>
    <t>ZZZ2267</t>
  </si>
  <si>
    <t>480. Anti НBc /антитела с/у хепатит В/</t>
  </si>
  <si>
    <t>ZZZ2268</t>
  </si>
  <si>
    <t>481. HBsAg/ антиген срещу хепатит Е /</t>
  </si>
  <si>
    <t>ZZZ2269</t>
  </si>
  <si>
    <t>482. Anti-HCV /антитела срещу хепатит С/</t>
  </si>
  <si>
    <t>ZZZ2270</t>
  </si>
  <si>
    <t>483. Anti HAV IgM /антитела за хепатит А/</t>
  </si>
  <si>
    <t>ZZZ2271</t>
  </si>
  <si>
    <t>484. Сифилис</t>
  </si>
  <si>
    <t>ZZZ2272</t>
  </si>
  <si>
    <t>485. HIV</t>
  </si>
  <si>
    <t>485.1 Стероиден профил 14 хормона с LS-MS/MS</t>
  </si>
  <si>
    <t xml:space="preserve">Маркери за остеопороза </t>
  </si>
  <si>
    <t>ZZZ2273</t>
  </si>
  <si>
    <t>486. N-MID OSTEOKALCIN</t>
  </si>
  <si>
    <t>ZZZ2274</t>
  </si>
  <si>
    <t>487. B-CROSS-LAPS</t>
  </si>
  <si>
    <t>Витамини</t>
  </si>
  <si>
    <t>ZZZ2138</t>
  </si>
  <si>
    <t>488. Витамин В12 </t>
  </si>
  <si>
    <t>ZZZ2139</t>
  </si>
  <si>
    <t>489. Фолат </t>
  </si>
  <si>
    <t>ZZZ2140</t>
  </si>
  <si>
    <t>490. 25OН-витамин D, тотал</t>
  </si>
  <si>
    <t>ZZZ3265</t>
  </si>
  <si>
    <t>490.1 25OН-витамин D, тотал с консултация</t>
  </si>
  <si>
    <t>Лекарства</t>
  </si>
  <si>
    <t>ZZZ2142</t>
  </si>
  <si>
    <t>492. Валпроева киселина </t>
  </si>
  <si>
    <t xml:space="preserve">492.1. Бриварацетам-Метод LC-MS/MS </t>
  </si>
  <si>
    <t>ZZZ2146</t>
  </si>
  <si>
    <t>496. Дифенилхидантоин </t>
  </si>
  <si>
    <t>ZZZ2147</t>
  </si>
  <si>
    <t>497. Етосукцимид </t>
  </si>
  <si>
    <t>ZZZ2148</t>
  </si>
  <si>
    <t>498. Карбамазепин </t>
  </si>
  <si>
    <t xml:space="preserve">498.1. Карбамазепин епоксид- Метод LC-MS/MS </t>
  </si>
  <si>
    <t>ZZZ2150</t>
  </si>
  <si>
    <t>500. Ламотригин </t>
  </si>
  <si>
    <t>ZZZ2151</t>
  </si>
  <si>
    <t>501. Микофенолова киселина </t>
  </si>
  <si>
    <t>ZZZ2152</t>
  </si>
  <si>
    <t>502. Монохидрокси-карбамазепин </t>
  </si>
  <si>
    <t>ZZZ2153</t>
  </si>
  <si>
    <t>503. Сиролимус </t>
  </si>
  <si>
    <t>ZZZ2154</t>
  </si>
  <si>
    <t>504. Такролимус </t>
  </si>
  <si>
    <t>ZZZ2155</t>
  </si>
  <si>
    <t>505. Фенобарбитал</t>
  </si>
  <si>
    <t>ZZZ2157</t>
  </si>
  <si>
    <t>507. Циклоспорин </t>
  </si>
  <si>
    <t>ZZZ2158</t>
  </si>
  <si>
    <t>508. Литий </t>
  </si>
  <si>
    <t>ZZZ2159</t>
  </si>
  <si>
    <t>509. Фармакотерапевтична консултация с фармакокинетичен анализ и   изчисляване на индивидуалния дозов режим</t>
  </si>
  <si>
    <t>ZZZ3266</t>
  </si>
  <si>
    <t>509.1 Левитирацетам</t>
  </si>
  <si>
    <t>ZZZ3267</t>
  </si>
  <si>
    <t>509.2  Еверолимус</t>
  </si>
  <si>
    <t>DKC0031</t>
  </si>
  <si>
    <t xml:space="preserve">509.3. Зонизамид- Метод LC-MS/MS </t>
  </si>
  <si>
    <t>DKC0032</t>
  </si>
  <si>
    <t xml:space="preserve">509.4. Лакозамид- Метод LC-MS/MS </t>
  </si>
  <si>
    <t>DKC0034</t>
  </si>
  <si>
    <t xml:space="preserve">509.6. Топирамат- Метод LC-MS/MS </t>
  </si>
  <si>
    <t>DKC0035</t>
  </si>
  <si>
    <t>509.7. Фенотипиране на ДПД чрез определяне на урацил 9</t>
  </si>
  <si>
    <t>ZZZ2160</t>
  </si>
  <si>
    <t>510. PSA </t>
  </si>
  <si>
    <t>ZZZ3268</t>
  </si>
  <si>
    <t>510.1 PSA - free</t>
  </si>
  <si>
    <t>ZZZ2161</t>
  </si>
  <si>
    <t>511. СА 15-3 </t>
  </si>
  <si>
    <t>ZZZ2162</t>
  </si>
  <si>
    <t>512. СА 125 </t>
  </si>
  <si>
    <t>ZZZ2163</t>
  </si>
  <si>
    <t>513. СА 19-9 </t>
  </si>
  <si>
    <t>ZZZ2164</t>
  </si>
  <si>
    <t>514. СЕА </t>
  </si>
  <si>
    <t>ZZZ2165</t>
  </si>
  <si>
    <t>515. Алфа-фетопротеин </t>
  </si>
  <si>
    <t>ZZZ2166</t>
  </si>
  <si>
    <t>516. Човешки hCG  </t>
  </si>
  <si>
    <t>ZZZ3271</t>
  </si>
  <si>
    <t>516.1 СА 72-4</t>
  </si>
  <si>
    <t>DKC0042</t>
  </si>
  <si>
    <t xml:space="preserve">516.2. Хромогранин А </t>
  </si>
  <si>
    <t>DKC0043</t>
  </si>
  <si>
    <t xml:space="preserve">516.3. Тропонин Т/I/ (високочувствителен) </t>
  </si>
  <si>
    <t>DKC0044</t>
  </si>
  <si>
    <t xml:space="preserve">517.4. Определяне на натрийуретични пептиди-NT-pro-BNP </t>
  </si>
  <si>
    <t xml:space="preserve">518.5 Фецес -окултни кръвоизливи </t>
  </si>
  <si>
    <t>519.6 Фецес -калпротктин количествен</t>
  </si>
  <si>
    <t>Урини</t>
  </si>
  <si>
    <t>ZZZ2168</t>
  </si>
  <si>
    <t>518. Химично изследване със сухи тестове, комплексно </t>
  </si>
  <si>
    <t>ZZZ2170</t>
  </si>
  <si>
    <t>520. Седимент-ориентировъчно изследване </t>
  </si>
  <si>
    <t>ZZZ2171</t>
  </si>
  <si>
    <t>521. Количествено изследване ,(24 ч урина )на показател по:</t>
  </si>
  <si>
    <t>ZZZ2172</t>
  </si>
  <si>
    <t>522. Дизморфни еритроцити </t>
  </si>
  <si>
    <t>ZZZ2259</t>
  </si>
  <si>
    <t>ZZZ3269</t>
  </si>
  <si>
    <t>523.1 PCR с метод Яффе</t>
  </si>
  <si>
    <t>ZZZ3270</t>
  </si>
  <si>
    <t>Функционални  изследвания</t>
  </si>
  <si>
    <t>ZZZ2175</t>
  </si>
  <si>
    <t>526. ОГТТ - трикратен</t>
  </si>
  <si>
    <t>526.1. ОГТТ-четирикратен</t>
  </si>
  <si>
    <t>526.2. ОГТТ-петкратен</t>
  </si>
  <si>
    <t>ZZZ2176</t>
  </si>
  <si>
    <t>527. Креатининов клирънс </t>
  </si>
  <si>
    <t>ZZZ2261</t>
  </si>
  <si>
    <t>528. Оцветяване на костен мозък за миелограма</t>
  </si>
  <si>
    <t>ZZZ2262</t>
  </si>
  <si>
    <t>529. Разчитане на миелограма</t>
  </si>
  <si>
    <t>ZZZ2263</t>
  </si>
  <si>
    <t>530. Оцветяване на ретикулоцити</t>
  </si>
  <si>
    <t>Цитохимични изследвания</t>
  </si>
  <si>
    <t>ZZZ2180</t>
  </si>
  <si>
    <t>531. Липиди </t>
  </si>
  <si>
    <t>ZZZ2181</t>
  </si>
  <si>
    <t>532. Пероксидаза </t>
  </si>
  <si>
    <t>ZZZ2182</t>
  </si>
  <si>
    <t>533. PAS </t>
  </si>
  <si>
    <t>XVI. РЕВМАТОЛОГИЯ</t>
  </si>
  <si>
    <t>ZZZ2184</t>
  </si>
  <si>
    <t>535. Инжектиране на лечебно вещество в става или лигамент – кортикостероид, хиалуронова киселина, колаген и други </t>
  </si>
  <si>
    <t>ZZZ2185</t>
  </si>
  <si>
    <t>536. Инжектиране на лечебно вещгество в бурса </t>
  </si>
  <si>
    <t>ZZZ2186</t>
  </si>
  <si>
    <t>537. Инжектиране на лечебно вещество в сухожилие </t>
  </si>
  <si>
    <t>ZZZ2189</t>
  </si>
  <si>
    <t>540. Паравертебрални апликации при дискова патология </t>
  </si>
  <si>
    <t>ZZZ2249</t>
  </si>
  <si>
    <t>544. Инфузия на биологичен продукт за за 1 час</t>
  </si>
  <si>
    <t>ZZZ2250</t>
  </si>
  <si>
    <t>545. Пулс терапия</t>
  </si>
  <si>
    <t>XVIII.  ДЕРМАТОЛОГИЯ И ВЕНЕРОЛОГИЯ</t>
  </si>
  <si>
    <t>ZZZ2193</t>
  </si>
  <si>
    <t>546. Криотерапия за 1 лезия </t>
  </si>
  <si>
    <t>ZZZ2194</t>
  </si>
  <si>
    <t>547. Електрокоагулация - 1 малко /1-2 мм/</t>
  </si>
  <si>
    <t>ZZZ2195</t>
  </si>
  <si>
    <t>547. Електрокоагулация - до 3 малки образувания </t>
  </si>
  <si>
    <t>ZZZ2251</t>
  </si>
  <si>
    <t>547. Електрокоагулация - до  10 малки образувания</t>
  </si>
  <si>
    <t>ZZZ2256</t>
  </si>
  <si>
    <t>547. Електрокоагулация - до  5 големи образувания</t>
  </si>
  <si>
    <t>ZZZ2257</t>
  </si>
  <si>
    <t>547. Електрокоагулация - до 10 големи образувания</t>
  </si>
  <si>
    <t>ZZZ2258</t>
  </si>
  <si>
    <t>547. Електрокоагулация - Шейв ексцизия за 1 брой</t>
  </si>
  <si>
    <t>ZZZ2197</t>
  </si>
  <si>
    <t>548. Кюретаж на молуски - до 5 броя</t>
  </si>
  <si>
    <t>ZZZ3303</t>
  </si>
  <si>
    <t>548. Кюретаж на молуски 5-10 броя</t>
  </si>
  <si>
    <t>ZZZ3304</t>
  </si>
  <si>
    <t>548. Кюретаж на молуски 10-20 броя</t>
  </si>
  <si>
    <t>ZZZ2252</t>
  </si>
  <si>
    <t>548. Кюретаж на молуски - Скарификационна проба</t>
  </si>
  <si>
    <t>ZZZ2253</t>
  </si>
  <si>
    <t>548. Кюретаж на молуски - Инфилтрационна анестезия</t>
  </si>
  <si>
    <t>ZZZ2254</t>
  </si>
  <si>
    <t>548. Кюретаж на молуски - Интралезионално инжектиране</t>
  </si>
  <si>
    <t>ZZZ2255</t>
  </si>
  <si>
    <t>548. Кюретаж на молуски - Поставяне на мускулна инжекция</t>
  </si>
  <si>
    <t>ZZZ2202</t>
  </si>
  <si>
    <t>549. Микроскопско изследване на секрет за полово предавани болести </t>
  </si>
  <si>
    <t>ZZZ2206</t>
  </si>
  <si>
    <t>553. Преглед с дераматоскоп </t>
  </si>
  <si>
    <t>ZZZ2207</t>
  </si>
  <si>
    <t>554. Нативен препарат с калиева основа /КОН/</t>
  </si>
  <si>
    <t>XIX. ПСИХОЛОГИЯ/НЕВРОПСИХОЛОГИЯ</t>
  </si>
  <si>
    <t>ZZZ2209</t>
  </si>
  <si>
    <t>556. Психологична консултация </t>
  </si>
  <si>
    <t>ZZZ2210</t>
  </si>
  <si>
    <t>557. Невропсихологично изследване – обща оценка </t>
  </si>
  <si>
    <t>ZZZ2211</t>
  </si>
  <si>
    <t>558. Невропсихологично изследване – когнитивен профил </t>
  </si>
  <si>
    <t>ZZZ2212</t>
  </si>
  <si>
    <t>559. Невропихологично изследване при афазия </t>
  </si>
  <si>
    <t>ZZZ2213</t>
  </si>
  <si>
    <t>560. Невропсихологична терапевтична сесия </t>
  </si>
  <si>
    <t>560.1 Невропсихологично изследване при деменция</t>
  </si>
  <si>
    <t>ДКЦ АЛЕКСАНДРОВСКА ЕООД</t>
  </si>
  <si>
    <t>200531215</t>
  </si>
  <si>
    <t>София</t>
  </si>
  <si>
    <t>Столична</t>
  </si>
  <si>
    <t xml:space="preserve">Св.Георги Софийски </t>
  </si>
  <si>
    <t>Анелия Каменова Ангелова</t>
  </si>
  <si>
    <t>dkc_alexandrovska@sbv.bg</t>
  </si>
  <si>
    <t>02/9230519</t>
  </si>
  <si>
    <t xml:space="preserve"> Електронен адрес, на който е оповестена информацията за вида и цената на всички предоставяни медицински и други услуги е https://dkc-alexandrovska.com/
</t>
  </si>
  <si>
    <t xml:space="preserve"> Информацията за цените на услугите за отделните клиники е достъпна на място в самите Клиники. Поради спецификата на
 разположението на лечебното заведение (разположено на павилионен принцип в 26 сгради) поставянето на пълния ценоразпис на едно общодостъпно място е на практика невъзможно. По тази причина е избран подход за поставянето им в самите структури.</t>
  </si>
  <si>
    <t>За всяка заплатена услуга от пациента се издава данъчен документ с реквизити съгласно изискванията на чл.6,(1) 
от Закона за счетоводството и чл.114 от ЗДДС.</t>
  </si>
  <si>
    <t>ХX.ФИЗИОТЕРАПИЯ И РЕХАБИЛИТАЦИЯ</t>
  </si>
  <si>
    <t>АПАРАТНА ФИЗИОТЕРАПИЯ</t>
  </si>
  <si>
    <t>700. Магнитотерапия /НИМП/ 1 поле</t>
  </si>
  <si>
    <t>701. Магнитотерапия /НИМП/ повече полета</t>
  </si>
  <si>
    <t>702. Ултразвукова терапия /УЗ/ за процедура</t>
  </si>
  <si>
    <t>703. Лазертерапия за процедура</t>
  </si>
  <si>
    <t>704. Терапия със средночестотни токове на 1 поле</t>
  </si>
  <si>
    <t>705. Терапия със средночестотни токове на повече полета</t>
  </si>
  <si>
    <t>ФУНКЦИОНАЛНА ДИАГНОСТИКА</t>
  </si>
  <si>
    <t>706. Ъглометрия</t>
  </si>
  <si>
    <t>707. Сантиметрия</t>
  </si>
  <si>
    <t>708. Мануално мускулно тестуване</t>
  </si>
  <si>
    <t>КИНЕЗИТЕРАПИЯ</t>
  </si>
  <si>
    <t>709. Мануална терапия</t>
  </si>
  <si>
    <t>710. Лечение с положение</t>
  </si>
  <si>
    <t xml:space="preserve">711. Проприоцептивно нервно мускулно улесняване                             </t>
  </si>
  <si>
    <t>712. Постизометрична релаксация</t>
  </si>
  <si>
    <t>713. Обучение в дейности от ежедневния живот</t>
  </si>
  <si>
    <t>714. Дихателна гимнастика</t>
  </si>
  <si>
    <t>715. Аналитична гимнастика</t>
  </si>
  <si>
    <t>716. Упражнения за координация и равновесие</t>
  </si>
  <si>
    <t>717. Упражнения за стабилизиране на походката</t>
  </si>
  <si>
    <t xml:space="preserve">718. Обучение в седеж, стоеж и ходене </t>
  </si>
  <si>
    <t>719. Специализирани комплекси</t>
  </si>
  <si>
    <t xml:space="preserve">720. При нервно мускулни, дегенеративни, костно ставни заболявания </t>
  </si>
  <si>
    <t>721. Рефлексотерапия</t>
  </si>
  <si>
    <t>722. Лечебен масаж- частичен</t>
  </si>
  <si>
    <t>723. Лечебен масаж- на цяло тяло</t>
  </si>
  <si>
    <t>724. ПАКЕТНИ ПРОЦЕДУРИ /5 ДНИ/</t>
  </si>
  <si>
    <t>725. ПАКЕТНИ ПРОЦЕДУРИ /10 ДНИ/</t>
  </si>
  <si>
    <t>бр.</t>
  </si>
  <si>
    <t xml:space="preserve"> ХII. МИКРОБИОЛОГИЧНИ ИЗСЛЕДВАНИЯ</t>
  </si>
  <si>
    <t>ZZ299Z1</t>
  </si>
  <si>
    <t>ZZ299Z2</t>
  </si>
  <si>
    <t>ZU95111</t>
  </si>
  <si>
    <t>ZU88973</t>
  </si>
  <si>
    <t>DKC0049</t>
  </si>
  <si>
    <t>DKC0050</t>
  </si>
  <si>
    <t>DKC0051</t>
  </si>
  <si>
    <t>DKC0005</t>
  </si>
  <si>
    <t>DKC0006</t>
  </si>
  <si>
    <t>DKC0007</t>
  </si>
  <si>
    <t>DKC0008</t>
  </si>
  <si>
    <t>DKC0009</t>
  </si>
  <si>
    <t>DCS7010</t>
  </si>
  <si>
    <t>DC20002</t>
  </si>
  <si>
    <t>DC20003</t>
  </si>
  <si>
    <t>DKC0046</t>
  </si>
  <si>
    <t>DKC0047</t>
  </si>
  <si>
    <t>ZZZ4214</t>
  </si>
  <si>
    <t>IR00200</t>
  </si>
  <si>
    <t>IR00201</t>
  </si>
  <si>
    <t>IR00202</t>
  </si>
  <si>
    <t>IR00203</t>
  </si>
  <si>
    <t>IR00204</t>
  </si>
  <si>
    <t>IR00205</t>
  </si>
  <si>
    <t>IR00206</t>
  </si>
  <si>
    <t>IR00207</t>
  </si>
  <si>
    <t>IR00208</t>
  </si>
  <si>
    <t>IR00209</t>
  </si>
  <si>
    <t>IR00210</t>
  </si>
  <si>
    <t>IR00211</t>
  </si>
  <si>
    <t>IR00212</t>
  </si>
  <si>
    <t>IR00213</t>
  </si>
  <si>
    <t>IR00214</t>
  </si>
  <si>
    <t>IR00215</t>
  </si>
  <si>
    <t>IR00216</t>
  </si>
  <si>
    <t>IR00217</t>
  </si>
  <si>
    <t>IR00218</t>
  </si>
  <si>
    <t>IR00219</t>
  </si>
  <si>
    <t>IR00220</t>
  </si>
  <si>
    <t>IR00221</t>
  </si>
  <si>
    <t>IR00222</t>
  </si>
  <si>
    <t>IR00223</t>
  </si>
  <si>
    <t>IR00224</t>
  </si>
  <si>
    <t>IR00225</t>
  </si>
  <si>
    <t>523. ACR (албумин/креатининово отношение албумин в прясна урина метод Яффе)</t>
  </si>
  <si>
    <t>523.3 ACR с ензимен метод</t>
  </si>
  <si>
    <t>523.2 PCR с ензимен метод</t>
  </si>
  <si>
    <t>552.1 Измерване на азотен окис</t>
  </si>
  <si>
    <t>DKC0048</t>
  </si>
  <si>
    <t>Пациент в лева</t>
  </si>
  <si>
    <t>Пациент в евро</t>
  </si>
  <si>
    <t>ZZZ7702</t>
  </si>
  <si>
    <t>1.9 Детска консултация</t>
  </si>
  <si>
    <t>ZZZ7701</t>
  </si>
  <si>
    <t>8.1 Поставяне на ваксина</t>
  </si>
  <si>
    <t>ZZZ1772</t>
  </si>
  <si>
    <t>115. Доплер ехография на периферни съдове на една зона (артерии и вени на шия или долни крайници)</t>
  </si>
  <si>
    <t>ZZZ1773</t>
  </si>
  <si>
    <t>116. Доплер ехография на периферни съдове на две зони (артерии и вени на шия и долни крайници) </t>
  </si>
  <si>
    <t>ZZZ7703</t>
  </si>
  <si>
    <t>123.1 Абдоминална ехография в детска възраст</t>
  </si>
  <si>
    <t>ZZZ7704</t>
  </si>
  <si>
    <t>552.2 Медикаментозна и хранителна провокация</t>
  </si>
  <si>
    <t>ZZZ2217</t>
  </si>
  <si>
    <t>562. Първичен преглед при Проф. д-р Лъчезар Трайков</t>
  </si>
  <si>
    <t>ZZZ22181</t>
  </si>
  <si>
    <t>562.1. Вторичен преглед при Проф. д-р Лъчезар Трайков</t>
  </si>
  <si>
    <t>12. Капилярна кръв</t>
  </si>
  <si>
    <t>ZZZ3326</t>
  </si>
  <si>
    <t>800. Определяне на общ имуноглобулини ИгМ</t>
  </si>
  <si>
    <t>ZZZ3327</t>
  </si>
  <si>
    <t>800.1 Определяне на общ имуноглобулини ИгГ</t>
  </si>
  <si>
    <t>ZZZ3328</t>
  </si>
  <si>
    <t>800.2 Определяне на общ имуноглобулини ИгА</t>
  </si>
  <si>
    <t>ZZZ3329</t>
  </si>
  <si>
    <t>800.3 Определяне на С3 компонент на комплемента</t>
  </si>
  <si>
    <t>ZZZ3330</t>
  </si>
  <si>
    <t>800.4 Определяне на С4 компонент на комплемента</t>
  </si>
  <si>
    <t>ZZZ3331</t>
  </si>
  <si>
    <t>801. Определяне на ИгД в серум</t>
  </si>
  <si>
    <t>ZZZ3332</t>
  </si>
  <si>
    <t>802. ИгГ1 субклас (IgG1)</t>
  </si>
  <si>
    <t>ZZZ3333</t>
  </si>
  <si>
    <t>802.1 ИгГ2 субклас (IgG2)</t>
  </si>
  <si>
    <t>ZZZ3334</t>
  </si>
  <si>
    <t>802.2 ИгГ3 субклас (IgG3)</t>
  </si>
  <si>
    <t>ZZZ3335</t>
  </si>
  <si>
    <t>802.3 ИгГ4 субклас (IgG4)</t>
  </si>
  <si>
    <t>ZZZ3336</t>
  </si>
  <si>
    <t>803. CH-50 комплементна активност</t>
  </si>
  <si>
    <t>ZZZ3337</t>
  </si>
  <si>
    <t>804. С1 инхибитор - функционален</t>
  </si>
  <si>
    <t>ZZZ3338</t>
  </si>
  <si>
    <t>805. С1 инхибатор - количествен</t>
  </si>
  <si>
    <t>ZZZ3339</t>
  </si>
  <si>
    <t>806. Свободни вериги капа (FLC kappa)</t>
  </si>
  <si>
    <t>ZZZ3340</t>
  </si>
  <si>
    <t>807. Свободни вериги ламбда (FLC lambda)</t>
  </si>
  <si>
    <t>ZZZ3341</t>
  </si>
  <si>
    <t>808. Определяне на общи IgE</t>
  </si>
  <si>
    <t>ZZZ3342</t>
  </si>
  <si>
    <t>809. Комплект от инвитро мултиплекс тест за алергии</t>
  </si>
  <si>
    <t>ZZZ3343</t>
  </si>
  <si>
    <t>810. Изследване на ревматоиден фактор</t>
  </si>
  <si>
    <t>ZZZ3344</t>
  </si>
  <si>
    <t>810.1 Панел колагеноза: АНА+РФ+Иг+С3,С4,AST+CRP+APL</t>
  </si>
  <si>
    <t>ZZZ3345</t>
  </si>
  <si>
    <t xml:space="preserve">810.2 Ревматоиден фактор ИгГ </t>
  </si>
  <si>
    <t>ZZZ3346</t>
  </si>
  <si>
    <t xml:space="preserve">810.3 Ревматоиден фактор ИгМ </t>
  </si>
  <si>
    <t>ZZZ3347</t>
  </si>
  <si>
    <t xml:space="preserve">810.4 Ревматоиден фактор ИгА </t>
  </si>
  <si>
    <t>ZZZ3348</t>
  </si>
  <si>
    <t>811. Определяне на антистрептолизинов титър</t>
  </si>
  <si>
    <t>ZZZ3349</t>
  </si>
  <si>
    <t>812. Определяне на криоглобулини</t>
  </si>
  <si>
    <t>ZZZ3350</t>
  </si>
  <si>
    <t>813. Определяне на антинуклеарни антитела в серум</t>
  </si>
  <si>
    <t>ZZZ3351</t>
  </si>
  <si>
    <t xml:space="preserve">813.1 Анти- dsDNA антитела </t>
  </si>
  <si>
    <t>ZZZ3352</t>
  </si>
  <si>
    <t>813.2 Анти - Sm антитела</t>
  </si>
  <si>
    <t>ZZZ3353</t>
  </si>
  <si>
    <t>813.3 Анти - RNP70 антитела</t>
  </si>
  <si>
    <t>ZZZ3354</t>
  </si>
  <si>
    <t xml:space="preserve">814.4 Анти - TTG IgG антитела </t>
  </si>
  <si>
    <t>ZZZ3355</t>
  </si>
  <si>
    <t>814.5 Анти - SS - A(Ro) антитела</t>
  </si>
  <si>
    <t>ZZZ3356</t>
  </si>
  <si>
    <t>814.6 Анти - SS – B(La) антитела</t>
  </si>
  <si>
    <t>ZZZ3357</t>
  </si>
  <si>
    <t>814.7 Анти-DGP IgG антитела</t>
  </si>
  <si>
    <t>ZZZ3358</t>
  </si>
  <si>
    <t xml:space="preserve">815. Панел ANA профил (nRNP/Sm, Sm, SS-A, Ro-52, SS-B, Scl70, PM-Scl100, Jo-1, CentrB, PCNA, dsDNA, Nucleosomes, His, RibP, AMA - M2, DFS70) </t>
  </si>
  <si>
    <t>ZZZ3359</t>
  </si>
  <si>
    <t>816. Антитела срещу дифтериен анатоксин</t>
  </si>
  <si>
    <t>ZZZ3360</t>
  </si>
  <si>
    <t xml:space="preserve">816.1 Антитела срещу пневмококов антиген (анти PCP IgG антитела) </t>
  </si>
  <si>
    <t>ZZZ3361</t>
  </si>
  <si>
    <t>816.2 Антитела срещу хемофилус инфлуенца (анти HiB IgG антитела)</t>
  </si>
  <si>
    <t>ZZZ3362</t>
  </si>
  <si>
    <t>817. Количество определяне чрез Real time PCR на JCV-DNA (K₂EDTA, урина)</t>
  </si>
  <si>
    <t>ZZZ3363</t>
  </si>
  <si>
    <t>818. ANCA скрининг</t>
  </si>
  <si>
    <t>ZZZ3364</t>
  </si>
  <si>
    <t>819. Анти - MPO антитела</t>
  </si>
  <si>
    <t>ZZZ3365</t>
  </si>
  <si>
    <t>820. Анти -PR3 антитела</t>
  </si>
  <si>
    <t>ZZZ3366</t>
  </si>
  <si>
    <t>820.1 Определяне на антифосфолипидни /АФА/ антитела в серум - ИгГ клас</t>
  </si>
  <si>
    <t>ZZZ3367</t>
  </si>
  <si>
    <t>820.2 Определяне на антифосфолипидни /АФА/ антитела в серум - ИгМ клас</t>
  </si>
  <si>
    <t>ZZZ3368</t>
  </si>
  <si>
    <t>820.3 Анти - фосфатидилсерин (PS) ИгГ антитела</t>
  </si>
  <si>
    <t>ZZZ3369</t>
  </si>
  <si>
    <t>820.4 Анти - фосфатидилсерин (PS) ИгМ антитела</t>
  </si>
  <si>
    <t>ZZZ3370</t>
  </si>
  <si>
    <t>820.5 Анти - протромбин (PT) ИгГ антитела</t>
  </si>
  <si>
    <t>ZZZ3371</t>
  </si>
  <si>
    <t>820.6 Анти - протромбин (PT) ИгМ антитела</t>
  </si>
  <si>
    <t>ZZZ3372</t>
  </si>
  <si>
    <t>820.7 Анти - CCP антитела</t>
  </si>
  <si>
    <t>ZZZ3373</t>
  </si>
  <si>
    <t xml:space="preserve">820.8 Анти - MCV антитела  </t>
  </si>
  <si>
    <t>ZZZ3374</t>
  </si>
  <si>
    <t>821. Панел Антифосфолипиден синдром</t>
  </si>
  <si>
    <t>ZZZ3375</t>
  </si>
  <si>
    <t>821.1 Анти - анексин V ИгГ антитела</t>
  </si>
  <si>
    <t>ZZZ3376</t>
  </si>
  <si>
    <t>821.2 Анти - анексин V ИгМ антитела</t>
  </si>
  <si>
    <t>ZZZ3377</t>
  </si>
  <si>
    <t>821.3 Анти - GBM антитела</t>
  </si>
  <si>
    <t>ZZZ3378</t>
  </si>
  <si>
    <t>821.4 Панел Васкулит: АНА + анти MPO + анти PR3 + анти GBM</t>
  </si>
  <si>
    <t>ZZZ3379</t>
  </si>
  <si>
    <t>821.5 Aнти - TTG IgA антитела</t>
  </si>
  <si>
    <t>ZZZ3380</t>
  </si>
  <si>
    <t>821.6 Анти- DGP IgA антитела</t>
  </si>
  <si>
    <t>ZZZ3381</t>
  </si>
  <si>
    <t>821.7 Анти-ендомизиумни (ЕМА) антитела</t>
  </si>
  <si>
    <t>ZZZ3382</t>
  </si>
  <si>
    <t xml:space="preserve">821.8 Th17 клетки (CD4+CD161+CD196+) </t>
  </si>
  <si>
    <t>ZZZ3383</t>
  </si>
  <si>
    <t>822. Флоуцитометрично определяне на фагоцитозата</t>
  </si>
  <si>
    <t>ZZZ3384</t>
  </si>
  <si>
    <t>822.1 Флоуцитометрично имунофенотипизиране на левкоцити-стандартен панел</t>
  </si>
  <si>
    <t>ZZZ3385</t>
  </si>
  <si>
    <t>822.2 Флоуцитометрично определяне на левкоцити - стандартен панел, Treg, Th17</t>
  </si>
  <si>
    <t>ZZZ3386</t>
  </si>
  <si>
    <t>822.3 Флоуцитометрично имунофенотипизиране на левкоцити-вирусологичен панел</t>
  </si>
  <si>
    <t>ZZZ3387</t>
  </si>
  <si>
    <t>822.4 Флоуцитометрично имунофенотипизиране на левкоцити - трансплантационен панел</t>
  </si>
  <si>
    <t>ZZZ3388</t>
  </si>
  <si>
    <t>822.5 Флоуцитометрично имунофенотипизиране на левкоцити, за всеки допълнителен маркер по:</t>
  </si>
  <si>
    <t>ZZZ3389</t>
  </si>
  <si>
    <t>822.6 Флоуцитометрично имунофенотипизиране на левкоцити маркер TCRαβ+</t>
  </si>
  <si>
    <t>ZZZ3390</t>
  </si>
  <si>
    <t>822.7 Флоуцитометрично имунофенотипизиране на левкоцити маркер TCRγδ+</t>
  </si>
  <si>
    <t>ZZZ3391</t>
  </si>
  <si>
    <t>822.8 Флоуцитометрично имунофенотипизиране на левкоцити маркер CD3+CD4+</t>
  </si>
  <si>
    <t>ZZZ3392</t>
  </si>
  <si>
    <t>822.9 Флоуцитометрично имунофенотипизиране на левкоцити маркер CD3+CD8+</t>
  </si>
  <si>
    <t>ZZZ3393</t>
  </si>
  <si>
    <t xml:space="preserve">822.10 Флоуцитометрично имунофенотипизиране на левкоцити маркер TCRαβ+CD4-CD8- </t>
  </si>
  <si>
    <t>ZZZ3394</t>
  </si>
  <si>
    <t>822.11 Флоуцитометрично имунофенотипизиране на левкоцити маркер CD15</t>
  </si>
  <si>
    <t>ZZZ3395</t>
  </si>
  <si>
    <t>822.12 Флоуцитометрично имунофенотипизиране на левкоцити маркер CD18</t>
  </si>
  <si>
    <t>ZZZ3396</t>
  </si>
  <si>
    <t xml:space="preserve">822.13 Флоуцитометрично определяне на CD34 положителни клетки- абс. брой, процент и виталност </t>
  </si>
  <si>
    <t>ZZZ3397</t>
  </si>
  <si>
    <t>822.14 Флоуцитометрично определяне на B лимфоцити (CD19+CD20+)</t>
  </si>
  <si>
    <t>ZZZ3398</t>
  </si>
  <si>
    <t>822.15 Флоуцитометрично определяне на НК клетки</t>
  </si>
  <si>
    <t>ZZZ3399</t>
  </si>
  <si>
    <t>822.16 Флоуцитометрично имунофенотипизиране на левкоцити при репродуктивни неуспехи</t>
  </si>
  <si>
    <t>ZZZ3400</t>
  </si>
  <si>
    <t>822.17 Флоуцитометрично определяне на CD57+NK клетки</t>
  </si>
  <si>
    <t>ZZZ3401</t>
  </si>
  <si>
    <t>822.18 Т регулаторни клетки (CD4+CD25+CD127low)</t>
  </si>
  <si>
    <t>ZZZ3402</t>
  </si>
  <si>
    <t>822.19 Флоуцитометрично определяне на Т клетъчна функционална активност</t>
  </si>
  <si>
    <t>ZZZ3403</t>
  </si>
  <si>
    <t xml:space="preserve">823. Количествено мултиплексно определяне на панел цитокини (GM-CSF, IFN-y,IL-12,IL-2,IL-1ß,IL-18,IL-4,IL-5,IL-13,IL-6,TNF-à) </t>
  </si>
  <si>
    <t>ZZZ3404</t>
  </si>
  <si>
    <t>824. HLA типизиране – А, - В, - DRВ1 типизиране</t>
  </si>
  <si>
    <t>ZZZ3405</t>
  </si>
  <si>
    <t>824.1 HLA типизиране – А, - В, - DRВ1,- DQВ1 типизиране</t>
  </si>
  <si>
    <t>ZZZ3406</t>
  </si>
  <si>
    <t>825. Изследване на HLA – В локус /ДНК- SSP метод/</t>
  </si>
  <si>
    <t>ZZZ3407</t>
  </si>
  <si>
    <t>825.1 Изследване на HLA – А локус /ДНК-SSP метод/</t>
  </si>
  <si>
    <t>ZZZ3408</t>
  </si>
  <si>
    <t xml:space="preserve">825.2 Изследване на HLA – DRВ локус /ДНК-SSP метод/ </t>
  </si>
  <si>
    <t>ZZZ3409</t>
  </si>
  <si>
    <t xml:space="preserve">825.3 Изследване на HLA – DQВ локус /ДНК-SSP метод/ </t>
  </si>
  <si>
    <t>ZZZ3410</t>
  </si>
  <si>
    <t>825.4 Изследване на HLA-C локус /ДНК-SSP метод/</t>
  </si>
  <si>
    <t>ZZZ3411</t>
  </si>
  <si>
    <t>826. HLA типизиране чрез Real time PCR-SSP</t>
  </si>
  <si>
    <t>ZZZ3412</t>
  </si>
  <si>
    <t>826.1 HLA типизиране с висока разграничителна способност - HLA - А локус</t>
  </si>
  <si>
    <t>ZZZ3413</t>
  </si>
  <si>
    <t>826.2 HLA типизиране с висока разграничителна способност - HLA - B локус</t>
  </si>
  <si>
    <t>ZZZ3414</t>
  </si>
  <si>
    <t>826.3 HLA типизиране с висока разграничителна способност - HLA - С локус</t>
  </si>
  <si>
    <t>ZZZ3415</t>
  </si>
  <si>
    <t>826.4 HLA типизиране с висока разграничителна способност-HLA - DRB1 локус</t>
  </si>
  <si>
    <t>ZZZ3416</t>
  </si>
  <si>
    <t>826.5 HLA типизиране с висока разграничителна способност - HLA - DQB1 локус</t>
  </si>
  <si>
    <t>ZZZ3417</t>
  </si>
  <si>
    <t>826.6 HLA типизиране с висока разграничителна способност - HLA - DPB1 локус</t>
  </si>
  <si>
    <t>ZZZ3418</t>
  </si>
  <si>
    <t>826.7 HLA типизиране с висока разграничителна способност - HLA - DQA1 локус</t>
  </si>
  <si>
    <t>ZZZ3419</t>
  </si>
  <si>
    <t>827. Определяне на HLA-В27 с флоуцитометрия</t>
  </si>
  <si>
    <t>ZZZ3420</t>
  </si>
  <si>
    <t>828. Определяне на циркулиращи алоантитела /HLA клас І и клас ІІ/-скрининг</t>
  </si>
  <si>
    <t>ZZZ3421</t>
  </si>
  <si>
    <t>828.1 Изследване на автоантитела, различни от HLA - група 1, 2 и 3</t>
  </si>
  <si>
    <t>ZZZ3422</t>
  </si>
  <si>
    <t xml:space="preserve">828.2 Спецификация на циркулиращи алоантитела HLA клас І  </t>
  </si>
  <si>
    <t>ZZZ3423</t>
  </si>
  <si>
    <t>828.3 Изследване на специфични цитотоксични HLA клас I алоантитела с C1q Luminex технология</t>
  </si>
  <si>
    <t>ZZZ3424</t>
  </si>
  <si>
    <t xml:space="preserve">829. Кросмач реакция-флоуцитометричен метод  </t>
  </si>
  <si>
    <t>ZZZ3425</t>
  </si>
  <si>
    <t>830. Изследване за донор специфични антитела с Luminex технология</t>
  </si>
  <si>
    <t>ZZZ3426</t>
  </si>
  <si>
    <t>831. Флоуцитометрично имунофенотипизиране на левкоцити - хематологичен панел</t>
  </si>
  <si>
    <t>ZZZ3427</t>
  </si>
  <si>
    <t>831.1 Aнти - beta 2 GP1 ИгГ антитела</t>
  </si>
  <si>
    <t>ZZZ3428</t>
  </si>
  <si>
    <t xml:space="preserve">831.2 Анти - beta 2 GP1 ИгМ антитела </t>
  </si>
  <si>
    <t>ZZZ3429</t>
  </si>
  <si>
    <t xml:space="preserve">831.3 Анти-кардиолипинови (ACL) ИгГ антитела  </t>
  </si>
  <si>
    <t>ZZZ3430</t>
  </si>
  <si>
    <t xml:space="preserve">831.4 Анти-кардиолипинови (ACL) ИгМ антитела </t>
  </si>
  <si>
    <t>ZZZ3431</t>
  </si>
  <si>
    <t>832. Спецификация на циркулиращи алоантитела HLA клас ІІ</t>
  </si>
  <si>
    <t>ZZZ3432</t>
  </si>
  <si>
    <t>833. Изследване на специфични цитотоксични HLA клас II алоантитела с C1q Luminex технология</t>
  </si>
  <si>
    <t>ZZZ3433</t>
  </si>
  <si>
    <t>834. C 1 q компонент на комплемента</t>
  </si>
  <si>
    <t>ZZZ3434</t>
  </si>
  <si>
    <t>835. Cерумен амилоид (SAA)</t>
  </si>
  <si>
    <t>ZZZ3435</t>
  </si>
  <si>
    <t>835.1 Анти-митохондриални антитела(AMA)</t>
  </si>
  <si>
    <t>ZZZ3436</t>
  </si>
  <si>
    <t>835.2 Анти-гладкомускулни антитела (ASMA)</t>
  </si>
  <si>
    <t>ZZZ3437</t>
  </si>
  <si>
    <t>835.3 Анти - АМА-М2 антитела</t>
  </si>
  <si>
    <t>ZZZ3438</t>
  </si>
  <si>
    <t>835.4 Анти - LKM-1 антитела</t>
  </si>
  <si>
    <t>ZZZ3439</t>
  </si>
  <si>
    <t>836. Флоуцитометрично имунофенотипизиране на левкоцити-панел първични имунни дефицити (ПИД)</t>
  </si>
  <si>
    <t>ZZZ3440</t>
  </si>
  <si>
    <t>837. Определяне на М. tuberculosis специфични Т клетки</t>
  </si>
  <si>
    <t>ZZZ3441</t>
  </si>
  <si>
    <t xml:space="preserve">838. QuantiFeron TB Gold Plus </t>
  </si>
  <si>
    <t>ZZZ3442</t>
  </si>
  <si>
    <t xml:space="preserve">838.1 Тест за определяне на наличието на специфични Т клетки към цитомегаловирус (CMV)чрез ELISPOT техника </t>
  </si>
  <si>
    <t>ZZZ3443</t>
  </si>
  <si>
    <t>838.2 CMV-DNA</t>
  </si>
  <si>
    <t>ZZZ3444</t>
  </si>
  <si>
    <t>838.3 EBV-DNA</t>
  </si>
  <si>
    <t>ZZZ3445</t>
  </si>
  <si>
    <t>838.4 VZV-DNA количество определяне</t>
  </si>
  <si>
    <t>ZZZ3446</t>
  </si>
  <si>
    <t xml:space="preserve">838.5 VZV-DNA </t>
  </si>
  <si>
    <t>ZZZ3447</t>
  </si>
  <si>
    <t>838.6 ENTEROVIRUS-RNA (Coxsackievirus, Echovirus, Enterovirus, Poliovirus, Enterovirus group EV-C104)</t>
  </si>
  <si>
    <t>ZZZ3448</t>
  </si>
  <si>
    <t>838.7 HHV6,7-DNA</t>
  </si>
  <si>
    <t>ZZZ3449</t>
  </si>
  <si>
    <t>838.8 HSV1/2-DNA</t>
  </si>
  <si>
    <t>ZZZ3450</t>
  </si>
  <si>
    <t>839. Изследване на всички известни патогенни мутации в митохондриалния ДНК геном с NGS (новогенерационно секвениране) технология</t>
  </si>
  <si>
    <t>ZZZ3451</t>
  </si>
  <si>
    <t>840. Мониторинг на химеризъм</t>
  </si>
  <si>
    <t>ZZZ3452</t>
  </si>
  <si>
    <t>840.1 Първоначално изследване на химеризъм</t>
  </si>
  <si>
    <t>ZZZ3453</t>
  </si>
  <si>
    <t xml:space="preserve">841. Изолиране на ДНК </t>
  </si>
  <si>
    <t>ZZZ3454</t>
  </si>
  <si>
    <t>842. Изследване на KIR генен полиморфизъм (ДНК PCR-SSP метод)</t>
  </si>
  <si>
    <t>ZZZ3455</t>
  </si>
  <si>
    <t>843. Изследване на генетичен полиморфизъм на KIR лиганди (ДНК PCR-SSP метод)</t>
  </si>
  <si>
    <t>ZZZ3456</t>
  </si>
  <si>
    <t>844. BKV-DNA количество определяне</t>
  </si>
  <si>
    <t>ZZZ3457</t>
  </si>
  <si>
    <t>844.1 HBV-DNA количество определяне</t>
  </si>
  <si>
    <t>ZZZ3458</t>
  </si>
  <si>
    <t>844.2 HCV-RNA количество определяне</t>
  </si>
  <si>
    <t>ZZZ3459</t>
  </si>
  <si>
    <t>844.3 СМV-DNA количество определяне</t>
  </si>
  <si>
    <t>ZZZ3460</t>
  </si>
  <si>
    <t>844.4 EBV-DNA количество определяне</t>
  </si>
  <si>
    <t>ZZZ3461</t>
  </si>
  <si>
    <t xml:space="preserve">845. Изследване на носителство на HLA B27 чрез RT- PCR </t>
  </si>
  <si>
    <t>ZZZ3462</t>
  </si>
  <si>
    <t>846. Enterovirus-RNA (Coxsackievirus, Echovirus, Enterovirus, Poliovirus, Enterovirus grup EV-C104) количество определяне</t>
  </si>
  <si>
    <t>ZZZ3463</t>
  </si>
  <si>
    <t xml:space="preserve">847. HCV генотип в субгенитип </t>
  </si>
  <si>
    <t>ZZZ3464</t>
  </si>
  <si>
    <t>848. BKV-DNA количество определяне</t>
  </si>
  <si>
    <t>ZZZ3465</t>
  </si>
  <si>
    <t>848.1 HSV 1/2-DNA количество определяне</t>
  </si>
  <si>
    <t>ZZZ3466</t>
  </si>
  <si>
    <t>848.2 HHV6,7-DNA количество определяне</t>
  </si>
  <si>
    <t>ZZZ3467</t>
  </si>
  <si>
    <t>849. Изследване на 26 мутации, свързани с фамилна средиземноморска треска</t>
  </si>
  <si>
    <t>ZZZ3468</t>
  </si>
  <si>
    <t>850. Изследване на носителство на HLA DQ2 и DQ8 чрез RT- PCR</t>
  </si>
  <si>
    <t>ZZZ3469</t>
  </si>
  <si>
    <t>851.1 Изследване на носителство на HLA B27 чрез RT - PCR</t>
  </si>
  <si>
    <t>ZZZ3470</t>
  </si>
  <si>
    <t>851.2 Изследване на носителство на HLA B5 чрез RT- PCR</t>
  </si>
  <si>
    <t>ZZZ3471</t>
  </si>
  <si>
    <t>851.3 Изследване на Aspergillus fumigatus и Aspergillus lavus чрез RT – PCR</t>
  </si>
  <si>
    <t>ZZZ3472</t>
  </si>
  <si>
    <t>852. Изследване за гастроинтестинални паразити :Giardia lamblia, Entamoeba histolytica, Cryptosporidium spp., Dientamoeba fragilis, Blastocystis Hominis, Cyclospora cayetanensis</t>
  </si>
  <si>
    <t>ZZZ3473</t>
  </si>
  <si>
    <t>853. Изследване на гени (307 гена), свързани с първични имунни дефицити с NGS технология</t>
  </si>
  <si>
    <t>ZZZ3474</t>
  </si>
  <si>
    <t>854. Комплемент фиксиращи алоантитела - клас I, C3d с Luminex технология</t>
  </si>
  <si>
    <t>ZZZ3475</t>
  </si>
  <si>
    <t>854.1 Комплемент фиксиращи алоантитела - клас II, C3d с Luminex технология</t>
  </si>
  <si>
    <t>DC20001</t>
  </si>
  <si>
    <t>Туморни маркери</t>
  </si>
  <si>
    <t>МЕДИЦИНСКИ ДЕЙНОСТИ / УСЛУГИ /С КАРТА ЗА ОТСТЪПКА</t>
  </si>
  <si>
    <t>КЪМ ДОГОВОР ДКЦ-ПЛАТЕНИ</t>
  </si>
  <si>
    <t>ZZZ4400</t>
  </si>
  <si>
    <t>1.11 Първичен преглед професор, с карта</t>
  </si>
  <si>
    <t>ZZZ4401</t>
  </si>
  <si>
    <t>1.12 Първичен преглед доцент, с карта</t>
  </si>
  <si>
    <t>ZZZ4402</t>
  </si>
  <si>
    <t>1.13 Първичен преглед нехабилитиран, с карта</t>
  </si>
  <si>
    <t>ZZZ4403</t>
  </si>
  <si>
    <t>1.20 МРТ на главен мозък / стандартно изследване /, с карта</t>
  </si>
  <si>
    <t>ZZZ4404</t>
  </si>
  <si>
    <t>1.21 МРТ на гръден кош /медиастинум/, с карта</t>
  </si>
  <si>
    <t>ZZZ4405</t>
  </si>
  <si>
    <t>1.22 МРТ на абдомен, с карта</t>
  </si>
  <si>
    <t>ZZZ4406</t>
  </si>
  <si>
    <t>1.23 МРТ на малък таз, с карта</t>
  </si>
  <si>
    <t>ZZZ4407</t>
  </si>
  <si>
    <t>1.24 МРТ на прешлени един сегмент /отдел /, коляно с карта</t>
  </si>
  <si>
    <t>ZZZ4408</t>
  </si>
  <si>
    <t>1.30 КТ на главeн мозък, с карта</t>
  </si>
  <si>
    <t>ZZZ4409</t>
  </si>
  <si>
    <t>1.31 КТ на череп с триизмерна или друга реконструкция, с карта</t>
  </si>
  <si>
    <t>ZZZ4410</t>
  </si>
  <si>
    <t>1.32 КТ на една област /гръден кош или корем или малък таз или шия/, с карта</t>
  </si>
  <si>
    <t>ZZZ4411</t>
  </si>
  <si>
    <t>1.33 КТ на две области /гръден кош и корем,или корем и малък таз,или шия и гръден кош/, с карта</t>
  </si>
  <si>
    <t>ZZZ4412</t>
  </si>
  <si>
    <t>1.34 КТ на три области, с карта</t>
  </si>
  <si>
    <t>ZZZ4413</t>
  </si>
  <si>
    <t>1.35 КТ на гръбначен стълб – един сегмент, с карта</t>
  </si>
  <si>
    <t>ZZZ4414</t>
  </si>
  <si>
    <t>1.36 КТ на гръбначен стълб – два сегмента, с карта</t>
  </si>
  <si>
    <t>ZZZ4415</t>
  </si>
  <si>
    <t>1.37 КТ на гръбначен стълб – три сегмента, с карта</t>
  </si>
  <si>
    <t>ZZZ4416</t>
  </si>
  <si>
    <t>1.40 Рентгенография на бял дроб и сърце, с карта</t>
  </si>
  <si>
    <t>ZZZ4417</t>
  </si>
  <si>
    <t>1.41 Рентгенография на ребра, с карта</t>
  </si>
  <si>
    <t>ZZZ4418</t>
  </si>
  <si>
    <t>1.42 Рентгенография на шийни прешлени , с карта</t>
  </si>
  <si>
    <t>ZZZ4419</t>
  </si>
  <si>
    <t>1.43 Рентгенография на лумбални прешлени , с карта</t>
  </si>
  <si>
    <t>ZZZ4420</t>
  </si>
  <si>
    <t>1.44 Рентгенография на коленни стави , с карта</t>
  </si>
  <si>
    <t>ZZZ4421</t>
  </si>
  <si>
    <t>1.45 Рентгенография на глезенни стави , с карта</t>
  </si>
  <si>
    <t>ZZZ4422</t>
  </si>
  <si>
    <t>1.46 Рентгенография на череп,черепни центражи, с карта</t>
  </si>
  <si>
    <t>ZZZ4423</t>
  </si>
  <si>
    <t>1.47 Рентгенография на таз,тазобедрени стави, с карта</t>
  </si>
  <si>
    <t>ZZZ4424</t>
  </si>
  <si>
    <t>1.50 Ехография на слюнчени жлези, с карта</t>
  </si>
  <si>
    <t>ZZZ4425</t>
  </si>
  <si>
    <t>1.51 Ехография на щитовидна жлеза, с карта</t>
  </si>
  <si>
    <t>ZZZ4426</t>
  </si>
  <si>
    <t>1.52 Ехография на малък таз при жени, с карта</t>
  </si>
  <si>
    <t>ZZZ4427</t>
  </si>
  <si>
    <t>1.53 Ехография на скротум, с карта</t>
  </si>
  <si>
    <t>ZZZ4428</t>
  </si>
  <si>
    <t>1.54 Ехография на млечни жлези, с карта</t>
  </si>
  <si>
    <t>ZZZ4429</t>
  </si>
  <si>
    <t>1.55 Ехография на бъбреци, с карта</t>
  </si>
  <si>
    <t>ZZZ4430</t>
  </si>
  <si>
    <t>1.56 Ехография на бъбреци и малък таз, с карта</t>
  </si>
  <si>
    <t>ZZZ4431</t>
  </si>
  <si>
    <t>1.57 Ехография на простатна жлеза и пикочен мехур с остатъчна  урина, с карта</t>
  </si>
  <si>
    <t>ZZZ4432</t>
  </si>
  <si>
    <t>1.58 Абдоминална ехография, с карта</t>
  </si>
  <si>
    <t>ZZZ4433</t>
  </si>
  <si>
    <t>1.60 TSH, FT3 и FT4, с карта</t>
  </si>
  <si>
    <t>ZZZ4444</t>
  </si>
  <si>
    <t>1.71 TSH, FT3, FT4, TAT и MATс карта</t>
  </si>
  <si>
    <t>ZZZ4445</t>
  </si>
  <si>
    <t>1.72 TSH, TAT и MAT с карта</t>
  </si>
  <si>
    <t>ZZZ4434</t>
  </si>
  <si>
    <t>1.61 Пакет профилактика разширен -ПКК+СУЕ+Желязо+АСАТ/АЛАТ/ГГТ+Общ холестерол+Триглицериди+LDL/HDL Холестерол+Креатинин+Урея+Глюкоза + Пикочна киселина + CRP, с карта</t>
  </si>
  <si>
    <t>ZZZ4435</t>
  </si>
  <si>
    <t>1.62 Кръвна картина+ CRP, с карта</t>
  </si>
  <si>
    <t>ZZZ4436</t>
  </si>
  <si>
    <t>1.63 Кръвна картина+Урина /химично изследване и седимент/, с карта</t>
  </si>
  <si>
    <t>ZZZ4437</t>
  </si>
  <si>
    <t>1.64 Пълен липиден профил – холестерол,триглицериди, HDL, LDL, VLDL, с карта</t>
  </si>
  <si>
    <t>ZZZ4438</t>
  </si>
  <si>
    <t>1.65 Пакет Анемия – ПКК с ДКК, морфология на еритроцити, СУЕ, желязо, ЖСК, феритин, фолиева киселина, Витамин В12, с карта</t>
  </si>
  <si>
    <t>1.73 Профилактика на Остеопороза - 25 OH Витамин D, Паратхормон /PTH/, B-CROSS LAPS, калций,фосфор,магнезий, с карта</t>
  </si>
  <si>
    <t>ZZZ4439</t>
  </si>
  <si>
    <t>1.66 Микробиологично изследване на еякулат и антибиограма, с карта</t>
  </si>
  <si>
    <t>ZZZ4440</t>
  </si>
  <si>
    <t>1.67 Микробиологично изследване на гърлен секрет и антибиограма, с карта</t>
  </si>
  <si>
    <t>ZZZ4441</t>
  </si>
  <si>
    <t>1.68 Микробиологично изследване на носен секрет и антибиограма, с карта</t>
  </si>
  <si>
    <t>ZZZ4442</t>
  </si>
  <si>
    <t>1.69 Микробиологично изследване на очен секрет и антибиограма, с карта</t>
  </si>
  <si>
    <t>ZZZ4443</t>
  </si>
  <si>
    <t>1.70 Микробиологично изследване на ушен секрет и антибиограма, с карта</t>
  </si>
  <si>
    <t>ZZZ3305</t>
  </si>
  <si>
    <t>999. Ваучер OMed</t>
  </si>
  <si>
    <t>DKC0029</t>
  </si>
  <si>
    <t>DKC0030</t>
  </si>
  <si>
    <t>DKC0045</t>
  </si>
  <si>
    <t xml:space="preserve">332.3. ЯМР на главен мозък плюс артериография или венография </t>
  </si>
  <si>
    <t>332.7. ЯМР на главен мозък плюс артериография и веногрофия или ЯМР на главен мозък плюс шиен гръбнак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</si>
</sst>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лв&quot;&quot;.&quot;;\-#,##0.00\ &quot;лв&quot;&quot;.&quot;"/>
    <numFmt numFmtId="165" formatCode="#,##0.00\ [$€-1]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0"/>
      <name val="Arial"/>
      <family val="2"/>
    </font>
    <font>
      <u/>
      <sz val="10"/>
      <color theme="10"/>
      <name val="Arial"/>
      <family val="2"/>
      <charset val="204"/>
    </font>
    <font>
      <b/>
      <sz val="14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BF3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0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10" fillId="0" borderId="14" xfId="0" applyFont="1" applyBorder="1" applyAlignment="1">
      <alignment horizontal="left" vertical="top" wrapText="1"/>
    </xf>
    <xf numFmtId="164" fontId="10" fillId="0" borderId="14" xfId="0" applyNumberFormat="1" applyFont="1" applyBorder="1" applyAlignment="1">
      <alignment horizontal="right" vertical="top" wrapText="1"/>
    </xf>
    <xf numFmtId="0" fontId="10" fillId="0" borderId="15" xfId="0" applyFont="1" applyBorder="1" applyAlignment="1">
      <alignment horizontal="left" vertical="top" wrapText="1"/>
    </xf>
    <xf numFmtId="4" fontId="8" fillId="0" borderId="16" xfId="0" applyNumberFormat="1" applyFont="1" applyBorder="1" applyAlignment="1">
      <alignment vertical="center"/>
    </xf>
    <xf numFmtId="4" fontId="8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0" fillId="2" borderId="14" xfId="0" applyFont="1" applyFill="1" applyBorder="1" applyAlignment="1">
      <alignment horizontal="left" vertical="top" wrapText="1"/>
    </xf>
    <xf numFmtId="0" fontId="11" fillId="3" borderId="14" xfId="0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top" wrapText="1"/>
    </xf>
    <xf numFmtId="0" fontId="10" fillId="3" borderId="14" xfId="0" applyFont="1" applyFill="1" applyBorder="1" applyAlignment="1">
      <alignment horizontal="left" vertical="top" wrapText="1"/>
    </xf>
    <xf numFmtId="0" fontId="12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/>
    <xf numFmtId="0" fontId="16" fillId="0" borderId="14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/>
    </xf>
    <xf numFmtId="0" fontId="17" fillId="0" borderId="1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164" fontId="18" fillId="0" borderId="14" xfId="0" applyNumberFormat="1" applyFont="1" applyBorder="1" applyAlignment="1">
      <alignment horizontal="right" vertical="top" wrapText="1"/>
    </xf>
    <xf numFmtId="0" fontId="21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center" wrapText="1"/>
    </xf>
    <xf numFmtId="164" fontId="10" fillId="3" borderId="15" xfId="0" applyNumberFormat="1" applyFont="1" applyFill="1" applyBorder="1" applyAlignment="1">
      <alignment horizontal="right" vertical="top" wrapText="1"/>
    </xf>
    <xf numFmtId="164" fontId="10" fillId="0" borderId="15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4" fontId="8" fillId="0" borderId="21" xfId="0" applyNumberFormat="1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165" fontId="10" fillId="4" borderId="14" xfId="0" applyNumberFormat="1" applyFont="1" applyFill="1" applyBorder="1" applyAlignment="1">
      <alignment horizontal="right" vertical="top" wrapText="1"/>
    </xf>
    <xf numFmtId="1" fontId="0" fillId="0" borderId="14" xfId="0" applyNumberFormat="1" applyFill="1" applyBorder="1"/>
    <xf numFmtId="0" fontId="10" fillId="3" borderId="14" xfId="0" applyFont="1" applyFill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3" fontId="0" fillId="0" borderId="14" xfId="0" applyNumberFormat="1" applyBorder="1"/>
    <xf numFmtId="0" fontId="10" fillId="3" borderId="14" xfId="0" applyFont="1" applyFill="1" applyBorder="1" applyAlignment="1">
      <alignment horizontal="left" vertical="top" wrapText="1"/>
    </xf>
    <xf numFmtId="2" fontId="10" fillId="4" borderId="14" xfId="0" applyNumberFormat="1" applyFont="1" applyFill="1" applyBorder="1" applyAlignment="1">
      <alignment horizontal="right" vertical="top" wrapText="1"/>
    </xf>
    <xf numFmtId="0" fontId="10" fillId="0" borderId="14" xfId="0" applyFont="1" applyBorder="1" applyAlignment="1">
      <alignment horizontal="left" vertical="top" wrapText="1"/>
    </xf>
    <xf numFmtId="0" fontId="12" fillId="3" borderId="14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wrapText="1"/>
    </xf>
    <xf numFmtId="0" fontId="17" fillId="0" borderId="14" xfId="0" applyFont="1" applyBorder="1"/>
    <xf numFmtId="0" fontId="17" fillId="5" borderId="14" xfId="0" applyFont="1" applyFill="1" applyBorder="1"/>
    <xf numFmtId="0" fontId="17" fillId="0" borderId="14" xfId="0" applyFont="1" applyBorder="1" applyAlignment="1">
      <alignment horizontal="justify"/>
    </xf>
    <xf numFmtId="0" fontId="17" fillId="5" borderId="14" xfId="0" applyFont="1" applyFill="1" applyBorder="1" applyAlignment="1">
      <alignment wrapText="1"/>
    </xf>
    <xf numFmtId="2" fontId="0" fillId="0" borderId="14" xfId="0" applyNumberFormat="1" applyBorder="1"/>
    <xf numFmtId="1" fontId="0" fillId="0" borderId="14" xfId="0" applyNumberFormat="1" applyBorder="1"/>
    <xf numFmtId="0" fontId="17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justify" vertical="center" wrapText="1"/>
    </xf>
    <xf numFmtId="4" fontId="0" fillId="0" borderId="14" xfId="0" applyNumberFormat="1" applyBorder="1"/>
    <xf numFmtId="0" fontId="22" fillId="0" borderId="14" xfId="0" applyFont="1" applyBorder="1" applyAlignment="1">
      <alignment horizontal="center" vertical="center"/>
    </xf>
    <xf numFmtId="0" fontId="17" fillId="0" borderId="14" xfId="0" applyFont="1" applyFill="1" applyBorder="1"/>
    <xf numFmtId="0" fontId="10" fillId="0" borderId="14" xfId="0" applyFont="1" applyFill="1" applyBorder="1" applyAlignment="1">
      <alignment horizontal="left" vertical="top" wrapText="1"/>
    </xf>
    <xf numFmtId="0" fontId="2" fillId="0" borderId="10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2" xfId="1" applyFont="1" applyBorder="1" applyAlignment="1">
      <alignment horizontal="center" vertical="top"/>
    </xf>
    <xf numFmtId="0" fontId="25" fillId="0" borderId="3" xfId="1" applyFont="1" applyBorder="1" applyAlignment="1">
      <alignment horizontal="center" vertical="top"/>
    </xf>
    <xf numFmtId="0" fontId="25" fillId="0" borderId="4" xfId="1" applyFont="1" applyBorder="1" applyAlignment="1">
      <alignment horizontal="center" vertical="top"/>
    </xf>
    <xf numFmtId="0" fontId="24" fillId="0" borderId="5" xfId="1" applyFont="1" applyBorder="1" applyAlignment="1">
      <alignment horizontal="center" vertical="top"/>
    </xf>
    <xf numFmtId="0" fontId="24" fillId="0" borderId="1" xfId="1" applyFont="1" applyBorder="1" applyAlignment="1">
      <alignment horizontal="center" vertical="top"/>
    </xf>
    <xf numFmtId="0" fontId="24" fillId="0" borderId="6" xfId="1" applyFont="1" applyBorder="1" applyAlignment="1">
      <alignment horizontal="center" vertical="top"/>
    </xf>
    <xf numFmtId="0" fontId="25" fillId="0" borderId="5" xfId="1" applyFont="1" applyBorder="1" applyAlignment="1">
      <alignment horizontal="right" vertical="center"/>
    </xf>
    <xf numFmtId="49" fontId="25" fillId="0" borderId="1" xfId="1" applyNumberFormat="1" applyFont="1" applyBorder="1" applyAlignment="1">
      <alignment horizontal="center" vertical="center"/>
    </xf>
    <xf numFmtId="0" fontId="25" fillId="0" borderId="1" xfId="1" applyFont="1" applyBorder="1" applyAlignment="1">
      <alignment horizontal="right" vertical="center"/>
    </xf>
    <xf numFmtId="49" fontId="25" fillId="0" borderId="6" xfId="1" applyNumberFormat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4" fillId="0" borderId="5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5" fillId="0" borderId="7" xfId="1" applyFont="1" applyBorder="1" applyAlignment="1">
      <alignment horizontal="right" vertical="center"/>
    </xf>
    <xf numFmtId="0" fontId="26" fillId="0" borderId="8" xfId="2" applyFont="1" applyBorder="1" applyAlignment="1">
      <alignment horizontal="center" vertical="center"/>
    </xf>
    <xf numFmtId="0" fontId="25" fillId="0" borderId="8" xfId="1" applyFont="1" applyBorder="1" applyAlignment="1">
      <alignment horizontal="right" vertical="center"/>
    </xf>
    <xf numFmtId="0" fontId="25" fillId="0" borderId="8" xfId="1" applyFont="1" applyBorder="1" applyAlignment="1">
      <alignment horizontal="center" vertical="center"/>
    </xf>
    <xf numFmtId="0" fontId="25" fillId="0" borderId="9" xfId="1" applyFont="1" applyBorder="1" applyAlignment="1">
      <alignment horizontal="right" vertical="top"/>
    </xf>
    <xf numFmtId="0" fontId="25" fillId="0" borderId="0" xfId="1" applyFont="1" applyAlignment="1">
      <alignment vertical="top" wrapText="1"/>
    </xf>
    <xf numFmtId="0" fontId="19" fillId="0" borderId="0" xfId="1" applyFont="1"/>
    <xf numFmtId="0" fontId="26" fillId="0" borderId="2" xfId="2" applyFont="1" applyBorder="1" applyAlignment="1">
      <alignment horizontal="center" vertical="top" wrapText="1"/>
    </xf>
    <xf numFmtId="0" fontId="26" fillId="0" borderId="3" xfId="2" applyFont="1" applyBorder="1" applyAlignment="1">
      <alignment horizontal="center" vertical="top"/>
    </xf>
    <xf numFmtId="0" fontId="26" fillId="0" borderId="4" xfId="2" applyFont="1" applyBorder="1" applyAlignment="1">
      <alignment horizontal="center" vertical="top"/>
    </xf>
    <xf numFmtId="0" fontId="24" fillId="0" borderId="10" xfId="1" applyFont="1" applyBorder="1" applyAlignment="1">
      <alignment horizontal="left" vertical="top"/>
    </xf>
    <xf numFmtId="0" fontId="24" fillId="0" borderId="11" xfId="1" applyFont="1" applyBorder="1" applyAlignment="1">
      <alignment horizontal="left" vertical="top"/>
    </xf>
    <xf numFmtId="0" fontId="24" fillId="0" borderId="12" xfId="1" applyFont="1" applyBorder="1" applyAlignment="1">
      <alignment horizontal="left" vertical="top"/>
    </xf>
    <xf numFmtId="0" fontId="25" fillId="0" borderId="10" xfId="1" applyFont="1" applyBorder="1" applyAlignment="1">
      <alignment horizontal="left" vertical="center" wrapText="1"/>
    </xf>
    <xf numFmtId="0" fontId="25" fillId="0" borderId="11" xfId="1" applyFont="1" applyBorder="1" applyAlignment="1">
      <alignment horizontal="left" vertical="center"/>
    </xf>
    <xf numFmtId="0" fontId="25" fillId="0" borderId="12" xfId="1" applyFont="1" applyBorder="1" applyAlignment="1">
      <alignment horizontal="left" vertical="center"/>
    </xf>
    <xf numFmtId="0" fontId="24" fillId="0" borderId="10" xfId="1" applyFont="1" applyBorder="1" applyAlignment="1">
      <alignment horizontal="center" vertical="top" wrapText="1"/>
    </xf>
    <xf numFmtId="0" fontId="24" fillId="0" borderId="11" xfId="1" applyFont="1" applyBorder="1" applyAlignment="1">
      <alignment horizontal="center" vertical="top" wrapText="1"/>
    </xf>
    <xf numFmtId="0" fontId="24" fillId="0" borderId="12" xfId="1" applyFont="1" applyBorder="1" applyAlignment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kc-alexandrovska.com/" TargetMode="External"/><Relationship Id="rId2" Type="http://schemas.openxmlformats.org/officeDocument/2006/relationships/hyperlink" Target="https://www.alexandrovska.com/" TargetMode="External"/><Relationship Id="rId1" Type="http://schemas.openxmlformats.org/officeDocument/2006/relationships/hyperlink" Target="mailto:dkc_alexandrovska@sbv.bg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3" sqref="D3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82" t="s">
        <v>934</v>
      </c>
      <c r="B1" s="83"/>
      <c r="C1" s="83"/>
      <c r="D1" s="83"/>
      <c r="E1" s="83"/>
      <c r="F1" s="84"/>
    </row>
    <row r="2" spans="1:6" ht="15.75" x14ac:dyDescent="0.25">
      <c r="A2" s="85" t="s">
        <v>1</v>
      </c>
      <c r="B2" s="86"/>
      <c r="C2" s="86"/>
      <c r="D2" s="86"/>
      <c r="E2" s="86"/>
      <c r="F2" s="87"/>
    </row>
    <row r="3" spans="1:6" ht="15.75" x14ac:dyDescent="0.25">
      <c r="A3" s="88" t="s">
        <v>4</v>
      </c>
      <c r="B3" s="89" t="s">
        <v>935</v>
      </c>
      <c r="C3" s="90" t="s">
        <v>5</v>
      </c>
      <c r="D3" s="89"/>
      <c r="E3" s="90" t="s">
        <v>6</v>
      </c>
      <c r="F3" s="91"/>
    </row>
    <row r="4" spans="1:6" ht="15.75" x14ac:dyDescent="0.25">
      <c r="A4" s="92"/>
      <c r="B4" s="93"/>
      <c r="C4" s="93"/>
      <c r="D4" s="93"/>
      <c r="E4" s="93"/>
      <c r="F4" s="94"/>
    </row>
    <row r="5" spans="1:6" ht="15.75" x14ac:dyDescent="0.25">
      <c r="A5" s="85" t="s">
        <v>0</v>
      </c>
      <c r="B5" s="86"/>
      <c r="C5" s="86"/>
      <c r="D5" s="86"/>
      <c r="E5" s="86"/>
      <c r="F5" s="87"/>
    </row>
    <row r="6" spans="1:6" ht="15.75" x14ac:dyDescent="0.25">
      <c r="A6" s="88" t="s">
        <v>7</v>
      </c>
      <c r="B6" s="95" t="s">
        <v>936</v>
      </c>
      <c r="C6" s="90" t="s">
        <v>8</v>
      </c>
      <c r="D6" s="95" t="s">
        <v>937</v>
      </c>
      <c r="E6" s="90" t="s">
        <v>9</v>
      </c>
      <c r="F6" s="96" t="s">
        <v>936</v>
      </c>
    </row>
    <row r="7" spans="1:6" ht="15.75" x14ac:dyDescent="0.25">
      <c r="A7" s="85" t="s">
        <v>11</v>
      </c>
      <c r="B7" s="86"/>
      <c r="C7" s="86"/>
      <c r="D7" s="86"/>
      <c r="E7" s="86"/>
      <c r="F7" s="87"/>
    </row>
    <row r="8" spans="1:6" ht="15.75" x14ac:dyDescent="0.25">
      <c r="A8" s="88" t="s">
        <v>10</v>
      </c>
      <c r="B8" s="95" t="s">
        <v>938</v>
      </c>
      <c r="C8" s="90" t="s">
        <v>14</v>
      </c>
      <c r="D8" s="95">
        <v>1</v>
      </c>
      <c r="E8" s="90" t="s">
        <v>13</v>
      </c>
      <c r="F8" s="96"/>
    </row>
    <row r="9" spans="1:6" ht="15.75" x14ac:dyDescent="0.25">
      <c r="A9" s="97" t="s">
        <v>11</v>
      </c>
      <c r="B9" s="98"/>
      <c r="C9" s="98"/>
      <c r="D9" s="98"/>
      <c r="E9" s="98"/>
      <c r="F9" s="99"/>
    </row>
    <row r="10" spans="1:6" ht="15.75" x14ac:dyDescent="0.25">
      <c r="A10" s="92" t="s">
        <v>939</v>
      </c>
      <c r="B10" s="93"/>
      <c r="C10" s="93"/>
      <c r="D10" s="93"/>
      <c r="E10" s="93"/>
      <c r="F10" s="94"/>
    </row>
    <row r="11" spans="1:6" ht="15.75" x14ac:dyDescent="0.25">
      <c r="A11" s="85" t="s">
        <v>12</v>
      </c>
      <c r="B11" s="86"/>
      <c r="C11" s="86"/>
      <c r="D11" s="86"/>
      <c r="E11" s="86"/>
      <c r="F11" s="87"/>
    </row>
    <row r="12" spans="1:6" ht="16.5" thickBot="1" x14ac:dyDescent="0.3">
      <c r="A12" s="100" t="s">
        <v>2</v>
      </c>
      <c r="B12" s="101" t="s">
        <v>940</v>
      </c>
      <c r="C12" s="102" t="s">
        <v>3</v>
      </c>
      <c r="D12" s="103" t="s">
        <v>941</v>
      </c>
      <c r="E12" s="102"/>
      <c r="F12" s="104"/>
    </row>
    <row r="13" spans="1:6" ht="19.5" customHeight="1" thickBot="1" x14ac:dyDescent="0.25">
      <c r="A13" s="105"/>
      <c r="B13" s="106"/>
      <c r="C13" s="106"/>
      <c r="D13" s="106"/>
      <c r="E13" s="106"/>
      <c r="F13" s="106"/>
    </row>
    <row r="14" spans="1:6" ht="19.5" customHeight="1" x14ac:dyDescent="0.25">
      <c r="A14" s="107" t="s">
        <v>942</v>
      </c>
      <c r="B14" s="108"/>
      <c r="C14" s="108"/>
      <c r="D14" s="108"/>
      <c r="E14" s="108"/>
      <c r="F14" s="109"/>
    </row>
    <row r="15" spans="1:6" ht="23.25" customHeight="1" x14ac:dyDescent="0.25">
      <c r="A15" s="110" t="s">
        <v>16</v>
      </c>
      <c r="B15" s="111"/>
      <c r="C15" s="111"/>
      <c r="D15" s="111"/>
      <c r="E15" s="111"/>
      <c r="F15" s="112"/>
    </row>
    <row r="16" spans="1:6" ht="15.75" x14ac:dyDescent="0.25">
      <c r="A16" s="113" t="s">
        <v>943</v>
      </c>
      <c r="B16" s="114"/>
      <c r="C16" s="114"/>
      <c r="D16" s="114"/>
      <c r="E16" s="114"/>
      <c r="F16" s="115"/>
    </row>
    <row r="17" spans="1:6" ht="42.75" customHeight="1" x14ac:dyDescent="0.25">
      <c r="A17" s="116" t="s">
        <v>17</v>
      </c>
      <c r="B17" s="117"/>
      <c r="C17" s="117"/>
      <c r="D17" s="117"/>
      <c r="E17" s="117"/>
      <c r="F17" s="118"/>
    </row>
    <row r="18" spans="1:6" ht="59.25" customHeight="1" x14ac:dyDescent="0.25">
      <c r="A18" s="113" t="s">
        <v>944</v>
      </c>
      <c r="B18" s="114"/>
      <c r="C18" s="114"/>
      <c r="D18" s="114"/>
      <c r="E18" s="114"/>
      <c r="F18" s="115"/>
    </row>
    <row r="19" spans="1:6" ht="42.75" customHeight="1" x14ac:dyDescent="0.25">
      <c r="A19" s="70" t="s">
        <v>18</v>
      </c>
      <c r="B19" s="71"/>
      <c r="C19" s="71"/>
      <c r="D19" s="71"/>
      <c r="E19" s="71"/>
      <c r="F19" s="72"/>
    </row>
  </sheetData>
  <mergeCells count="14">
    <mergeCell ref="A9:F9"/>
    <mergeCell ref="A10:F10"/>
    <mergeCell ref="A11:F11"/>
    <mergeCell ref="A1:F1"/>
    <mergeCell ref="A2:F2"/>
    <mergeCell ref="A4:F4"/>
    <mergeCell ref="A5:F5"/>
    <mergeCell ref="A7:F7"/>
    <mergeCell ref="A18:F18"/>
    <mergeCell ref="A19:F19"/>
    <mergeCell ref="A14:F14"/>
    <mergeCell ref="A15:F15"/>
    <mergeCell ref="A16:F16"/>
    <mergeCell ref="A17:F17"/>
  </mergeCells>
  <hyperlinks>
    <hyperlink ref="B12" r:id="rId1"/>
    <hyperlink ref="A14" r:id="rId2" display="https://www.alexandrovska.com/"/>
    <hyperlink ref="A14:F14" r:id="rId3" display="https://dkc-alexandrovska.com/"/>
  </hyperlinks>
  <pageMargins left="0.70866141732283472" right="0.70866141732283472" top="0.74803149606299213" bottom="0.74803149606299213" header="0.31496062992125984" footer="0.31496062992125984"/>
  <pageSetup paperSize="9" scale="9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6"/>
  <sheetViews>
    <sheetView zoomScale="87" zoomScaleNormal="87" workbookViewId="0">
      <selection activeCell="E5" sqref="A1:G5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5" width="14.42578125" style="3" customWidth="1"/>
    <col min="6" max="7" width="10.28515625" style="3" customWidth="1"/>
    <col min="8" max="16384" width="9.140625" style="3"/>
  </cols>
  <sheetData>
    <row r="1" spans="1:7" s="2" customFormat="1" ht="50.25" customHeight="1" x14ac:dyDescent="0.25">
      <c r="A1" s="73" t="s">
        <v>19</v>
      </c>
      <c r="B1" s="73"/>
      <c r="C1" s="73"/>
      <c r="D1" s="73"/>
      <c r="E1" s="73"/>
      <c r="F1" s="73"/>
      <c r="G1" s="73"/>
    </row>
    <row r="2" spans="1:7" ht="49.5" customHeight="1" x14ac:dyDescent="0.25">
      <c r="A2" s="76" t="str">
        <f>InfoHospital!A1</f>
        <v>ДКЦ АЛЕКСАНДРОВСКА ЕООД</v>
      </c>
      <c r="B2" s="76"/>
      <c r="C2" s="76"/>
      <c r="D2" s="76"/>
      <c r="E2" s="76"/>
      <c r="F2" s="76"/>
      <c r="G2" s="76"/>
    </row>
    <row r="3" spans="1:7" ht="49.5" customHeight="1" x14ac:dyDescent="0.25">
      <c r="A3" s="77" t="s">
        <v>1</v>
      </c>
      <c r="B3" s="77"/>
      <c r="C3" s="77"/>
      <c r="D3" s="77"/>
      <c r="E3" s="77"/>
      <c r="F3" s="77"/>
      <c r="G3" s="77"/>
    </row>
    <row r="4" spans="1:7" ht="15.75" x14ac:dyDescent="0.25">
      <c r="A4" s="78" t="s">
        <v>4</v>
      </c>
      <c r="B4" s="79" t="str">
        <f>InfoHospital!B3</f>
        <v>200531215</v>
      </c>
      <c r="C4" s="80"/>
      <c r="D4" s="80"/>
      <c r="E4" s="80"/>
      <c r="F4" s="80"/>
      <c r="G4" s="80"/>
    </row>
    <row r="5" spans="1:7" ht="25.5" customHeight="1" x14ac:dyDescent="0.25">
      <c r="A5" s="81"/>
      <c r="B5" s="81"/>
      <c r="C5" s="81"/>
      <c r="D5" s="81"/>
      <c r="E5" s="81"/>
      <c r="F5" s="81"/>
      <c r="G5" s="81"/>
    </row>
    <row r="6" spans="1:7" s="5" customFormat="1" ht="24.75" customHeight="1" x14ac:dyDescent="0.25">
      <c r="A6" s="74" t="s">
        <v>22</v>
      </c>
      <c r="B6" s="74" t="s">
        <v>15</v>
      </c>
      <c r="C6" s="74" t="s">
        <v>24</v>
      </c>
      <c r="D6" s="74" t="s">
        <v>20</v>
      </c>
      <c r="E6" s="75"/>
      <c r="F6" s="74"/>
      <c r="G6" s="74"/>
    </row>
    <row r="7" spans="1:7" s="6" customFormat="1" ht="51.75" customHeight="1" x14ac:dyDescent="0.25">
      <c r="A7" s="74"/>
      <c r="B7" s="74"/>
      <c r="C7" s="74"/>
      <c r="D7" s="39" t="s">
        <v>1027</v>
      </c>
      <c r="E7" s="47" t="s">
        <v>1026</v>
      </c>
      <c r="F7" s="42" t="s">
        <v>21</v>
      </c>
      <c r="G7" s="8" t="s">
        <v>23</v>
      </c>
    </row>
    <row r="8" spans="1:7" s="4" customFormat="1" ht="18.75" x14ac:dyDescent="0.25">
      <c r="A8" s="16"/>
      <c r="B8" s="17" t="s">
        <v>25</v>
      </c>
      <c r="C8" s="17"/>
      <c r="D8" s="40"/>
      <c r="E8" s="18"/>
      <c r="F8" s="43"/>
      <c r="G8" s="9"/>
    </row>
    <row r="9" spans="1:7" s="7" customFormat="1" ht="15.75" x14ac:dyDescent="0.25">
      <c r="A9" s="19" t="s">
        <v>26</v>
      </c>
      <c r="B9" s="19" t="s">
        <v>27</v>
      </c>
      <c r="C9" s="19" t="s">
        <v>975</v>
      </c>
      <c r="D9" s="52">
        <v>84</v>
      </c>
      <c r="E9" s="62">
        <f>D9*1.95583</f>
        <v>164.28971999999999</v>
      </c>
      <c r="F9" s="43"/>
      <c r="G9" s="9"/>
    </row>
    <row r="10" spans="1:7" s="7" customFormat="1" ht="15.75" x14ac:dyDescent="0.25">
      <c r="A10" s="10" t="s">
        <v>28</v>
      </c>
      <c r="B10" s="10" t="s">
        <v>29</v>
      </c>
      <c r="C10" s="10" t="s">
        <v>975</v>
      </c>
      <c r="D10" s="52">
        <v>42</v>
      </c>
      <c r="E10" s="62">
        <f t="shared" ref="E10:E21" si="0">D10*1.95583</f>
        <v>82.144859999999994</v>
      </c>
      <c r="F10" s="43"/>
      <c r="G10" s="9"/>
    </row>
    <row r="11" spans="1:7" s="7" customFormat="1" ht="15.75" x14ac:dyDescent="0.25">
      <c r="A11" s="10" t="s">
        <v>30</v>
      </c>
      <c r="B11" s="10" t="s">
        <v>31</v>
      </c>
      <c r="C11" s="10" t="s">
        <v>975</v>
      </c>
      <c r="D11" s="52">
        <v>73</v>
      </c>
      <c r="E11" s="62">
        <f t="shared" si="0"/>
        <v>142.77558999999999</v>
      </c>
      <c r="F11" s="43"/>
      <c r="G11" s="9"/>
    </row>
    <row r="12" spans="1:7" s="7" customFormat="1" ht="15.75" x14ac:dyDescent="0.25">
      <c r="A12" s="10" t="s">
        <v>32</v>
      </c>
      <c r="B12" s="10" t="s">
        <v>33</v>
      </c>
      <c r="C12" s="10" t="s">
        <v>975</v>
      </c>
      <c r="D12" s="52">
        <v>37</v>
      </c>
      <c r="E12" s="62">
        <f t="shared" si="0"/>
        <v>72.365709999999993</v>
      </c>
      <c r="F12" s="43"/>
      <c r="G12" s="9"/>
    </row>
    <row r="13" spans="1:7" s="7" customFormat="1" ht="15.75" x14ac:dyDescent="0.25">
      <c r="A13" s="10" t="s">
        <v>34</v>
      </c>
      <c r="B13" s="10" t="s">
        <v>35</v>
      </c>
      <c r="C13" s="10" t="s">
        <v>975</v>
      </c>
      <c r="D13" s="52">
        <v>45</v>
      </c>
      <c r="E13" s="62">
        <f t="shared" si="0"/>
        <v>88.012349999999998</v>
      </c>
      <c r="F13" s="43"/>
      <c r="G13" s="9"/>
    </row>
    <row r="14" spans="1:7" s="7" customFormat="1" ht="15.75" x14ac:dyDescent="0.25">
      <c r="A14" s="10" t="s">
        <v>36</v>
      </c>
      <c r="B14" s="10" t="s">
        <v>37</v>
      </c>
      <c r="C14" s="10" t="s">
        <v>975</v>
      </c>
      <c r="D14" s="52">
        <v>22</v>
      </c>
      <c r="E14" s="62">
        <f t="shared" si="0"/>
        <v>43.028259999999996</v>
      </c>
      <c r="F14" s="43"/>
      <c r="G14" s="9"/>
    </row>
    <row r="15" spans="1:7" s="7" customFormat="1" ht="15.75" x14ac:dyDescent="0.25">
      <c r="A15" s="10" t="s">
        <v>977</v>
      </c>
      <c r="B15" s="10" t="s">
        <v>38</v>
      </c>
      <c r="C15" s="10" t="s">
        <v>975</v>
      </c>
      <c r="D15" s="52">
        <v>51</v>
      </c>
      <c r="E15" s="62">
        <f t="shared" si="0"/>
        <v>99.747329999999991</v>
      </c>
      <c r="F15" s="43"/>
      <c r="G15" s="9"/>
    </row>
    <row r="16" spans="1:7" s="4" customFormat="1" ht="15.75" x14ac:dyDescent="0.25">
      <c r="A16" s="10" t="s">
        <v>978</v>
      </c>
      <c r="B16" s="10" t="s">
        <v>39</v>
      </c>
      <c r="C16" s="10" t="s">
        <v>975</v>
      </c>
      <c r="D16" s="52">
        <v>25</v>
      </c>
      <c r="E16" s="62">
        <f t="shared" si="0"/>
        <v>48.89575</v>
      </c>
      <c r="F16" s="43"/>
      <c r="G16" s="9"/>
    </row>
    <row r="17" spans="1:7" s="4" customFormat="1" ht="15.75" x14ac:dyDescent="0.25">
      <c r="A17" s="10" t="s">
        <v>1028</v>
      </c>
      <c r="B17" s="10" t="s">
        <v>1029</v>
      </c>
      <c r="C17" s="10" t="s">
        <v>975</v>
      </c>
      <c r="D17" s="52">
        <v>45</v>
      </c>
      <c r="E17" s="62">
        <f t="shared" si="0"/>
        <v>88.012349999999998</v>
      </c>
      <c r="F17" s="43"/>
      <c r="G17" s="9"/>
    </row>
    <row r="18" spans="1:7" s="4" customFormat="1" ht="15.75" x14ac:dyDescent="0.25">
      <c r="A18" s="10" t="s">
        <v>40</v>
      </c>
      <c r="B18" s="10" t="s">
        <v>41</v>
      </c>
      <c r="C18" s="10" t="s">
        <v>975</v>
      </c>
      <c r="D18" s="52">
        <v>73</v>
      </c>
      <c r="E18" s="62">
        <f t="shared" si="0"/>
        <v>142.77558999999999</v>
      </c>
      <c r="F18" s="43"/>
      <c r="G18" s="9"/>
    </row>
    <row r="19" spans="1:7" s="7" customFormat="1" ht="15.75" x14ac:dyDescent="0.25">
      <c r="A19" s="10" t="s">
        <v>42</v>
      </c>
      <c r="B19" s="10" t="s">
        <v>43</v>
      </c>
      <c r="C19" s="10" t="s">
        <v>975</v>
      </c>
      <c r="D19" s="52">
        <v>51</v>
      </c>
      <c r="E19" s="62">
        <f t="shared" si="0"/>
        <v>99.747329999999991</v>
      </c>
      <c r="F19" s="43"/>
      <c r="G19" s="9"/>
    </row>
    <row r="20" spans="1:7" s="7" customFormat="1" ht="15.75" x14ac:dyDescent="0.25">
      <c r="A20" s="50" t="s">
        <v>1040</v>
      </c>
      <c r="B20" s="50" t="s">
        <v>1041</v>
      </c>
      <c r="C20" s="51" t="s">
        <v>975</v>
      </c>
      <c r="D20" s="52">
        <v>100</v>
      </c>
      <c r="E20" s="62">
        <f t="shared" si="0"/>
        <v>195.583</v>
      </c>
      <c r="F20" s="43"/>
      <c r="G20" s="9"/>
    </row>
    <row r="21" spans="1:7" s="7" customFormat="1" ht="15.75" x14ac:dyDescent="0.25">
      <c r="A21" s="50" t="s">
        <v>1042</v>
      </c>
      <c r="B21" s="50" t="s">
        <v>1043</v>
      </c>
      <c r="C21" s="51" t="s">
        <v>975</v>
      </c>
      <c r="D21" s="52">
        <v>50</v>
      </c>
      <c r="E21" s="62">
        <f t="shared" si="0"/>
        <v>97.791499999999999</v>
      </c>
      <c r="F21" s="43"/>
      <c r="G21" s="9"/>
    </row>
    <row r="22" spans="1:7" s="7" customFormat="1" ht="15.75" x14ac:dyDescent="0.25">
      <c r="A22" s="10"/>
      <c r="B22" s="10"/>
      <c r="C22" s="10"/>
      <c r="D22" s="41"/>
      <c r="E22" s="11"/>
      <c r="F22" s="43"/>
      <c r="G22" s="9"/>
    </row>
    <row r="23" spans="1:7" s="7" customFormat="1" ht="15.75" x14ac:dyDescent="0.25">
      <c r="A23" s="10"/>
      <c r="B23" s="10"/>
      <c r="C23" s="10"/>
      <c r="D23" s="41"/>
      <c r="E23" s="11"/>
      <c r="F23" s="43"/>
      <c r="G23" s="9"/>
    </row>
    <row r="24" spans="1:7" s="4" customFormat="1" ht="18.75" x14ac:dyDescent="0.25">
      <c r="A24" s="10"/>
      <c r="B24" s="20" t="s">
        <v>44</v>
      </c>
      <c r="C24" s="20"/>
      <c r="D24" s="41"/>
      <c r="E24" s="11"/>
      <c r="F24" s="43"/>
      <c r="G24" s="9"/>
    </row>
    <row r="25" spans="1:7" s="4" customFormat="1" ht="15.75" x14ac:dyDescent="0.25">
      <c r="A25" s="10"/>
      <c r="B25" s="21" t="s">
        <v>45</v>
      </c>
      <c r="C25" s="21"/>
      <c r="D25" s="41"/>
      <c r="E25" s="11"/>
      <c r="F25" s="43"/>
      <c r="G25" s="9"/>
    </row>
    <row r="26" spans="1:7" s="4" customFormat="1" ht="15.75" x14ac:dyDescent="0.25">
      <c r="A26" s="10" t="s">
        <v>46</v>
      </c>
      <c r="B26" s="10" t="s">
        <v>47</v>
      </c>
      <c r="C26" s="10" t="s">
        <v>975</v>
      </c>
      <c r="D26" s="63">
        <v>4</v>
      </c>
      <c r="E26" s="62">
        <f t="shared" ref="E26:E33" si="1">D26*1.95583</f>
        <v>7.8233199999999998</v>
      </c>
      <c r="F26" s="43"/>
      <c r="G26" s="9"/>
    </row>
    <row r="27" spans="1:7" s="4" customFormat="1" ht="15.75" x14ac:dyDescent="0.25">
      <c r="A27" s="10" t="s">
        <v>48</v>
      </c>
      <c r="B27" s="10" t="s">
        <v>49</v>
      </c>
      <c r="C27" s="10" t="s">
        <v>975</v>
      </c>
      <c r="D27" s="63">
        <v>6</v>
      </c>
      <c r="E27" s="62">
        <f t="shared" si="1"/>
        <v>11.73498</v>
      </c>
      <c r="F27" s="43"/>
      <c r="G27" s="9"/>
    </row>
    <row r="28" spans="1:7" s="4" customFormat="1" ht="15.75" x14ac:dyDescent="0.25">
      <c r="A28" s="10" t="s">
        <v>50</v>
      </c>
      <c r="B28" s="10" t="s">
        <v>51</v>
      </c>
      <c r="C28" s="10" t="s">
        <v>975</v>
      </c>
      <c r="D28" s="63">
        <v>6</v>
      </c>
      <c r="E28" s="62">
        <f t="shared" si="1"/>
        <v>11.73498</v>
      </c>
      <c r="F28" s="43"/>
      <c r="G28" s="9"/>
    </row>
    <row r="29" spans="1:7" s="4" customFormat="1" ht="15.75" x14ac:dyDescent="0.25">
      <c r="A29" s="10" t="s">
        <v>1030</v>
      </c>
      <c r="B29" s="10" t="s">
        <v>1031</v>
      </c>
      <c r="C29" s="10" t="s">
        <v>975</v>
      </c>
      <c r="D29" s="63">
        <v>17</v>
      </c>
      <c r="E29" s="62">
        <f t="shared" si="1"/>
        <v>33.249110000000002</v>
      </c>
      <c r="F29" s="43"/>
      <c r="G29" s="9"/>
    </row>
    <row r="30" spans="1:7" s="4" customFormat="1" ht="15.75" x14ac:dyDescent="0.25">
      <c r="A30" s="10" t="s">
        <v>52</v>
      </c>
      <c r="B30" s="10" t="s">
        <v>53</v>
      </c>
      <c r="C30" s="10" t="s">
        <v>975</v>
      </c>
      <c r="D30" s="63">
        <v>28</v>
      </c>
      <c r="E30" s="62">
        <f t="shared" si="1"/>
        <v>54.763239999999996</v>
      </c>
      <c r="F30" s="43"/>
      <c r="G30" s="9"/>
    </row>
    <row r="31" spans="1:7" s="4" customFormat="1" ht="15.75" x14ac:dyDescent="0.25">
      <c r="A31" s="10" t="s">
        <v>54</v>
      </c>
      <c r="B31" s="10" t="s">
        <v>55</v>
      </c>
      <c r="C31" s="10" t="s">
        <v>975</v>
      </c>
      <c r="D31" s="63">
        <v>3</v>
      </c>
      <c r="E31" s="62">
        <f t="shared" si="1"/>
        <v>5.8674900000000001</v>
      </c>
      <c r="F31" s="43"/>
      <c r="G31" s="9"/>
    </row>
    <row r="32" spans="1:7" s="4" customFormat="1" ht="15.75" x14ac:dyDescent="0.25">
      <c r="A32" s="10" t="s">
        <v>56</v>
      </c>
      <c r="B32" s="10" t="s">
        <v>57</v>
      </c>
      <c r="C32" s="10" t="s">
        <v>975</v>
      </c>
      <c r="D32" s="63">
        <v>3</v>
      </c>
      <c r="E32" s="62">
        <f t="shared" si="1"/>
        <v>5.8674900000000001</v>
      </c>
      <c r="F32" s="43"/>
      <c r="G32" s="9"/>
    </row>
    <row r="33" spans="1:7" s="4" customFormat="1" ht="15.75" x14ac:dyDescent="0.25">
      <c r="A33" s="10" t="s">
        <v>58</v>
      </c>
      <c r="B33" s="10" t="s">
        <v>1044</v>
      </c>
      <c r="C33" s="10" t="s">
        <v>975</v>
      </c>
      <c r="D33" s="63">
        <v>2</v>
      </c>
      <c r="E33" s="62">
        <f t="shared" si="1"/>
        <v>3.9116599999999999</v>
      </c>
      <c r="F33" s="43"/>
      <c r="G33" s="9"/>
    </row>
    <row r="34" spans="1:7" ht="15.75" x14ac:dyDescent="0.25">
      <c r="A34" s="10"/>
      <c r="B34" s="22" t="s">
        <v>59</v>
      </c>
      <c r="C34" s="22"/>
      <c r="D34" s="41"/>
      <c r="E34" s="11"/>
      <c r="F34" s="43"/>
      <c r="G34" s="9"/>
    </row>
    <row r="35" spans="1:7" ht="15.75" x14ac:dyDescent="0.25">
      <c r="A35" s="10" t="s">
        <v>60</v>
      </c>
      <c r="B35" s="10" t="s">
        <v>61</v>
      </c>
      <c r="C35" s="10" t="s">
        <v>975</v>
      </c>
      <c r="D35" s="63">
        <v>8</v>
      </c>
      <c r="E35" s="62">
        <f t="shared" ref="E35:E43" si="2">D35*1.95583</f>
        <v>15.64664</v>
      </c>
      <c r="F35" s="43"/>
      <c r="G35" s="9"/>
    </row>
    <row r="36" spans="1:7" ht="15.75" x14ac:dyDescent="0.25">
      <c r="A36" s="10" t="s">
        <v>62</v>
      </c>
      <c r="B36" s="10" t="s">
        <v>63</v>
      </c>
      <c r="C36" s="10" t="s">
        <v>975</v>
      </c>
      <c r="D36" s="63">
        <v>10</v>
      </c>
      <c r="E36" s="62">
        <f t="shared" si="2"/>
        <v>19.558299999999999</v>
      </c>
      <c r="F36" s="43"/>
      <c r="G36" s="9"/>
    </row>
    <row r="37" spans="1:7" ht="15.75" x14ac:dyDescent="0.25">
      <c r="A37" s="10" t="s">
        <v>64</v>
      </c>
      <c r="B37" s="10" t="s">
        <v>65</v>
      </c>
      <c r="C37" s="10" t="s">
        <v>975</v>
      </c>
      <c r="D37" s="63">
        <v>14</v>
      </c>
      <c r="E37" s="62">
        <f t="shared" si="2"/>
        <v>27.381619999999998</v>
      </c>
      <c r="F37" s="44"/>
      <c r="G37" s="13"/>
    </row>
    <row r="38" spans="1:7" ht="15.75" x14ac:dyDescent="0.25">
      <c r="A38" s="10" t="s">
        <v>66</v>
      </c>
      <c r="B38" s="10" t="s">
        <v>67</v>
      </c>
      <c r="C38" s="10" t="s">
        <v>975</v>
      </c>
      <c r="D38" s="63">
        <v>3</v>
      </c>
      <c r="E38" s="62">
        <f t="shared" si="2"/>
        <v>5.8674900000000001</v>
      </c>
      <c r="F38" s="45"/>
      <c r="G38" s="14"/>
    </row>
    <row r="39" spans="1:7" ht="15.75" x14ac:dyDescent="0.25">
      <c r="A39" s="10" t="s">
        <v>68</v>
      </c>
      <c r="B39" s="10" t="s">
        <v>69</v>
      </c>
      <c r="C39" s="10" t="s">
        <v>975</v>
      </c>
      <c r="D39" s="63">
        <v>5</v>
      </c>
      <c r="E39" s="62">
        <f t="shared" si="2"/>
        <v>9.7791499999999996</v>
      </c>
      <c r="F39" s="45"/>
      <c r="G39" s="14"/>
    </row>
    <row r="40" spans="1:7" ht="15.75" x14ac:dyDescent="0.25">
      <c r="A40" s="10" t="s">
        <v>70</v>
      </c>
      <c r="B40" s="10" t="s">
        <v>71</v>
      </c>
      <c r="C40" s="10" t="s">
        <v>975</v>
      </c>
      <c r="D40" s="63">
        <v>7</v>
      </c>
      <c r="E40" s="62">
        <f t="shared" si="2"/>
        <v>13.690809999999999</v>
      </c>
      <c r="F40" s="45"/>
      <c r="G40" s="14"/>
    </row>
    <row r="41" spans="1:7" ht="15.75" x14ac:dyDescent="0.25">
      <c r="A41" s="10" t="s">
        <v>72</v>
      </c>
      <c r="B41" s="10" t="s">
        <v>73</v>
      </c>
      <c r="C41" s="10" t="s">
        <v>975</v>
      </c>
      <c r="D41" s="63">
        <v>25</v>
      </c>
      <c r="E41" s="62">
        <f t="shared" si="2"/>
        <v>48.89575</v>
      </c>
      <c r="F41" s="46"/>
      <c r="G41" s="15"/>
    </row>
    <row r="42" spans="1:7" ht="15.75" x14ac:dyDescent="0.25">
      <c r="A42" s="10" t="s">
        <v>74</v>
      </c>
      <c r="B42" s="10" t="s">
        <v>75</v>
      </c>
      <c r="C42" s="10" t="s">
        <v>975</v>
      </c>
      <c r="D42" s="63">
        <v>34</v>
      </c>
      <c r="E42" s="62">
        <f t="shared" si="2"/>
        <v>66.498220000000003</v>
      </c>
      <c r="F42" s="46"/>
      <c r="G42" s="15"/>
    </row>
    <row r="43" spans="1:7" ht="15.75" x14ac:dyDescent="0.25">
      <c r="A43" s="10" t="s">
        <v>76</v>
      </c>
      <c r="B43" s="10" t="s">
        <v>77</v>
      </c>
      <c r="C43" s="10" t="s">
        <v>975</v>
      </c>
      <c r="D43" s="63">
        <v>42</v>
      </c>
      <c r="E43" s="62">
        <f t="shared" si="2"/>
        <v>82.144859999999994</v>
      </c>
      <c r="F43" s="46"/>
      <c r="G43" s="15"/>
    </row>
    <row r="44" spans="1:7" ht="18.75" x14ac:dyDescent="0.25">
      <c r="A44" s="10"/>
      <c r="B44" s="23" t="s">
        <v>78</v>
      </c>
      <c r="C44" s="23"/>
      <c r="D44" s="41"/>
      <c r="E44" s="11"/>
      <c r="F44" s="46"/>
      <c r="G44" s="15"/>
    </row>
    <row r="45" spans="1:7" ht="15.75" x14ac:dyDescent="0.25">
      <c r="A45" s="10"/>
      <c r="B45" s="21" t="s">
        <v>79</v>
      </c>
      <c r="C45" s="21"/>
      <c r="D45" s="41"/>
      <c r="E45" s="11"/>
      <c r="F45" s="46"/>
      <c r="G45" s="15"/>
    </row>
    <row r="46" spans="1:7" ht="15.75" x14ac:dyDescent="0.25">
      <c r="A46" s="10" t="s">
        <v>80</v>
      </c>
      <c r="B46" s="10" t="s">
        <v>81</v>
      </c>
      <c r="C46" s="10" t="s">
        <v>975</v>
      </c>
      <c r="D46" s="63">
        <f t="shared" ref="D46:D49" si="3">E46/1.95583</f>
        <v>11.248421386316807</v>
      </c>
      <c r="E46" s="54">
        <v>22</v>
      </c>
      <c r="F46" s="46"/>
      <c r="G46" s="15"/>
    </row>
    <row r="47" spans="1:7" ht="15.75" x14ac:dyDescent="0.25">
      <c r="A47" s="10" t="s">
        <v>82</v>
      </c>
      <c r="B47" s="10" t="s">
        <v>83</v>
      </c>
      <c r="C47" s="10" t="s">
        <v>975</v>
      </c>
      <c r="D47" s="63">
        <f t="shared" si="3"/>
        <v>50.617896238425629</v>
      </c>
      <c r="E47" s="54">
        <v>99</v>
      </c>
      <c r="F47" s="46"/>
      <c r="G47" s="15"/>
    </row>
    <row r="48" spans="1:7" ht="15.75" x14ac:dyDescent="0.25">
      <c r="A48" s="10" t="s">
        <v>84</v>
      </c>
      <c r="B48" s="10" t="s">
        <v>85</v>
      </c>
      <c r="C48" s="10" t="s">
        <v>975</v>
      </c>
      <c r="D48" s="63">
        <f t="shared" si="3"/>
        <v>50.617896238425629</v>
      </c>
      <c r="E48" s="54">
        <v>99</v>
      </c>
      <c r="F48" s="46"/>
      <c r="G48" s="15"/>
    </row>
    <row r="49" spans="1:7" ht="15.75" x14ac:dyDescent="0.25">
      <c r="A49" s="10" t="s">
        <v>86</v>
      </c>
      <c r="B49" s="10" t="s">
        <v>87</v>
      </c>
      <c r="C49" s="10" t="s">
        <v>975</v>
      </c>
      <c r="D49" s="63">
        <f t="shared" si="3"/>
        <v>50.617896238425629</v>
      </c>
      <c r="E49" s="54">
        <v>99</v>
      </c>
      <c r="F49" s="46"/>
      <c r="G49" s="15"/>
    </row>
    <row r="50" spans="1:7" ht="15.75" x14ac:dyDescent="0.25">
      <c r="A50" s="10"/>
      <c r="B50" s="21" t="s">
        <v>88</v>
      </c>
      <c r="C50" s="21"/>
      <c r="D50" s="41"/>
      <c r="E50" s="11"/>
      <c r="F50" s="46"/>
      <c r="G50" s="15"/>
    </row>
    <row r="51" spans="1:7" ht="15.75" x14ac:dyDescent="0.25">
      <c r="A51" s="10" t="s">
        <v>89</v>
      </c>
      <c r="B51" s="10" t="s">
        <v>90</v>
      </c>
      <c r="C51" s="10" t="s">
        <v>975</v>
      </c>
      <c r="D51" s="63">
        <v>17</v>
      </c>
      <c r="E51" s="62">
        <f t="shared" ref="E51:E53" si="4">D51*1.95583</f>
        <v>33.249110000000002</v>
      </c>
      <c r="F51" s="46"/>
      <c r="G51" s="15"/>
    </row>
    <row r="52" spans="1:7" ht="31.5" x14ac:dyDescent="0.25">
      <c r="A52" s="10" t="s">
        <v>91</v>
      </c>
      <c r="B52" s="10" t="s">
        <v>92</v>
      </c>
      <c r="C52" s="10" t="s">
        <v>975</v>
      </c>
      <c r="D52" s="63">
        <v>141</v>
      </c>
      <c r="E52" s="62">
        <f t="shared" si="4"/>
        <v>275.77202999999997</v>
      </c>
      <c r="F52" s="46"/>
      <c r="G52" s="15"/>
    </row>
    <row r="53" spans="1:7" ht="15.75" x14ac:dyDescent="0.25">
      <c r="A53" s="10" t="s">
        <v>93</v>
      </c>
      <c r="B53" s="10" t="s">
        <v>94</v>
      </c>
      <c r="C53" s="10" t="s">
        <v>975</v>
      </c>
      <c r="D53" s="63">
        <v>112</v>
      </c>
      <c r="E53" s="62">
        <f t="shared" si="4"/>
        <v>219.05295999999998</v>
      </c>
      <c r="F53" s="46"/>
      <c r="G53" s="15"/>
    </row>
    <row r="54" spans="1:7" ht="15.75" x14ac:dyDescent="0.25">
      <c r="A54" s="10"/>
      <c r="B54" s="21" t="s">
        <v>95</v>
      </c>
      <c r="C54" s="21"/>
      <c r="D54" s="41"/>
      <c r="E54" s="48"/>
      <c r="F54" s="46"/>
      <c r="G54" s="15"/>
    </row>
    <row r="55" spans="1:7" ht="31.5" x14ac:dyDescent="0.25">
      <c r="A55" s="10" t="s">
        <v>96</v>
      </c>
      <c r="B55" s="10" t="s">
        <v>97</v>
      </c>
      <c r="C55" s="10" t="s">
        <v>975</v>
      </c>
      <c r="D55" s="49">
        <v>34</v>
      </c>
      <c r="E55" s="62">
        <f t="shared" ref="E55:E56" si="5">D55*1.95583</f>
        <v>66.498220000000003</v>
      </c>
      <c r="F55" s="46"/>
      <c r="G55" s="15"/>
    </row>
    <row r="56" spans="1:7" ht="15.75" x14ac:dyDescent="0.25">
      <c r="A56" s="10" t="s">
        <v>98</v>
      </c>
      <c r="B56" s="10" t="s">
        <v>99</v>
      </c>
      <c r="C56" s="10" t="s">
        <v>975</v>
      </c>
      <c r="D56" s="49">
        <v>45</v>
      </c>
      <c r="E56" s="62">
        <f t="shared" si="5"/>
        <v>88.012349999999998</v>
      </c>
      <c r="F56" s="46"/>
      <c r="G56" s="15"/>
    </row>
    <row r="57" spans="1:7" ht="18.75" x14ac:dyDescent="0.25">
      <c r="A57" s="10"/>
      <c r="B57" s="20" t="s">
        <v>100</v>
      </c>
      <c r="C57" s="20"/>
      <c r="D57" s="41"/>
      <c r="E57" s="11"/>
      <c r="F57" s="46"/>
      <c r="G57" s="15"/>
    </row>
    <row r="58" spans="1:7" ht="15.75" x14ac:dyDescent="0.25">
      <c r="A58" s="10" t="s">
        <v>101</v>
      </c>
      <c r="B58" s="10" t="s">
        <v>102</v>
      </c>
      <c r="C58" s="10" t="s">
        <v>975</v>
      </c>
      <c r="D58" s="63">
        <v>56</v>
      </c>
      <c r="E58" s="62">
        <f t="shared" ref="E58:E67" si="6">D58*1.95583</f>
        <v>109.52647999999999</v>
      </c>
      <c r="F58" s="46"/>
      <c r="G58" s="15"/>
    </row>
    <row r="59" spans="1:7" ht="15.75" x14ac:dyDescent="0.25">
      <c r="A59" s="10" t="s">
        <v>103</v>
      </c>
      <c r="B59" s="10" t="s">
        <v>104</v>
      </c>
      <c r="C59" s="10" t="s">
        <v>975</v>
      </c>
      <c r="D59" s="63">
        <v>25</v>
      </c>
      <c r="E59" s="62">
        <f t="shared" si="6"/>
        <v>48.89575</v>
      </c>
      <c r="F59" s="46"/>
      <c r="G59" s="15"/>
    </row>
    <row r="60" spans="1:7" ht="15.75" x14ac:dyDescent="0.25">
      <c r="A60" s="10" t="s">
        <v>105</v>
      </c>
      <c r="B60" s="10" t="s">
        <v>106</v>
      </c>
      <c r="C60" s="10" t="s">
        <v>975</v>
      </c>
      <c r="D60" s="63">
        <v>6</v>
      </c>
      <c r="E60" s="62">
        <f t="shared" si="6"/>
        <v>11.73498</v>
      </c>
      <c r="F60" s="46"/>
      <c r="G60" s="15"/>
    </row>
    <row r="61" spans="1:7" ht="31.5" x14ac:dyDescent="0.25">
      <c r="A61" s="10" t="s">
        <v>107</v>
      </c>
      <c r="B61" s="10" t="s">
        <v>108</v>
      </c>
      <c r="C61" s="10" t="s">
        <v>975</v>
      </c>
      <c r="D61" s="63">
        <v>67</v>
      </c>
      <c r="E61" s="62">
        <f t="shared" si="6"/>
        <v>131.04060999999999</v>
      </c>
      <c r="F61" s="46"/>
      <c r="G61" s="15"/>
    </row>
    <row r="62" spans="1:7" ht="15.75" x14ac:dyDescent="0.25">
      <c r="A62" s="10" t="s">
        <v>109</v>
      </c>
      <c r="B62" s="10" t="s">
        <v>110</v>
      </c>
      <c r="C62" s="10" t="s">
        <v>975</v>
      </c>
      <c r="D62" s="63">
        <v>67</v>
      </c>
      <c r="E62" s="62">
        <f t="shared" si="6"/>
        <v>131.04060999999999</v>
      </c>
      <c r="F62" s="46"/>
      <c r="G62" s="15"/>
    </row>
    <row r="63" spans="1:7" ht="15.75" x14ac:dyDescent="0.25">
      <c r="A63" s="10" t="s">
        <v>111</v>
      </c>
      <c r="B63" s="10" t="s">
        <v>112</v>
      </c>
      <c r="C63" s="10" t="s">
        <v>975</v>
      </c>
      <c r="D63" s="63">
        <v>8</v>
      </c>
      <c r="E63" s="62">
        <f t="shared" si="6"/>
        <v>15.64664</v>
      </c>
      <c r="F63" s="46"/>
      <c r="G63" s="15"/>
    </row>
    <row r="64" spans="1:7" ht="15.75" x14ac:dyDescent="0.25">
      <c r="A64" s="10" t="s">
        <v>113</v>
      </c>
      <c r="B64" s="10" t="s">
        <v>114</v>
      </c>
      <c r="C64" s="10" t="s">
        <v>975</v>
      </c>
      <c r="D64" s="63">
        <v>8</v>
      </c>
      <c r="E64" s="62">
        <f t="shared" si="6"/>
        <v>15.64664</v>
      </c>
      <c r="F64" s="46"/>
      <c r="G64" s="15"/>
    </row>
    <row r="65" spans="1:7" ht="15.75" x14ac:dyDescent="0.25">
      <c r="A65" s="10" t="s">
        <v>115</v>
      </c>
      <c r="B65" s="10" t="s">
        <v>116</v>
      </c>
      <c r="C65" s="10" t="s">
        <v>975</v>
      </c>
      <c r="D65" s="63">
        <v>39</v>
      </c>
      <c r="E65" s="62">
        <f t="shared" si="6"/>
        <v>76.277370000000005</v>
      </c>
      <c r="F65" s="46"/>
      <c r="G65" s="15"/>
    </row>
    <row r="66" spans="1:7" ht="15.75" x14ac:dyDescent="0.25">
      <c r="A66" s="10" t="s">
        <v>117</v>
      </c>
      <c r="B66" s="10" t="s">
        <v>118</v>
      </c>
      <c r="C66" s="10" t="s">
        <v>975</v>
      </c>
      <c r="D66" s="63">
        <v>28</v>
      </c>
      <c r="E66" s="62">
        <f t="shared" si="6"/>
        <v>54.763239999999996</v>
      </c>
      <c r="F66" s="46"/>
      <c r="G66" s="15"/>
    </row>
    <row r="67" spans="1:7" ht="15.75" x14ac:dyDescent="0.25">
      <c r="A67" s="10" t="s">
        <v>119</v>
      </c>
      <c r="B67" s="10" t="s">
        <v>120</v>
      </c>
      <c r="C67" s="10" t="s">
        <v>975</v>
      </c>
      <c r="D67" s="63">
        <v>28</v>
      </c>
      <c r="E67" s="62">
        <f t="shared" si="6"/>
        <v>54.763239999999996</v>
      </c>
      <c r="F67" s="46"/>
      <c r="G67" s="15"/>
    </row>
    <row r="68" spans="1:7" ht="15.75" x14ac:dyDescent="0.25">
      <c r="A68" s="10"/>
      <c r="B68" s="24" t="s">
        <v>121</v>
      </c>
      <c r="C68" s="24"/>
      <c r="D68" s="41"/>
      <c r="E68" s="11"/>
      <c r="F68" s="46"/>
      <c r="G68" s="15"/>
    </row>
    <row r="69" spans="1:7" ht="15.75" x14ac:dyDescent="0.25">
      <c r="A69" s="10" t="s">
        <v>122</v>
      </c>
      <c r="B69" s="10" t="s">
        <v>123</v>
      </c>
      <c r="C69" s="10" t="s">
        <v>975</v>
      </c>
      <c r="D69" s="63">
        <v>22</v>
      </c>
      <c r="E69" s="62">
        <f t="shared" ref="E69:E70" si="7">D69*1.95583</f>
        <v>43.028259999999996</v>
      </c>
      <c r="F69" s="46"/>
      <c r="G69" s="15"/>
    </row>
    <row r="70" spans="1:7" ht="15.75" x14ac:dyDescent="0.25">
      <c r="A70" s="10" t="s">
        <v>124</v>
      </c>
      <c r="B70" s="10" t="s">
        <v>125</v>
      </c>
      <c r="C70" s="10" t="s">
        <v>975</v>
      </c>
      <c r="D70" s="63">
        <v>8</v>
      </c>
      <c r="E70" s="62">
        <f t="shared" si="7"/>
        <v>15.64664</v>
      </c>
      <c r="F70" s="46"/>
      <c r="G70" s="15"/>
    </row>
    <row r="71" spans="1:7" ht="18.75" x14ac:dyDescent="0.25">
      <c r="A71" s="10"/>
      <c r="B71" s="20" t="s">
        <v>126</v>
      </c>
      <c r="C71" s="20"/>
      <c r="D71" s="41"/>
      <c r="E71" s="11"/>
      <c r="F71" s="46"/>
      <c r="G71" s="15"/>
    </row>
    <row r="72" spans="1:7" ht="15.75" x14ac:dyDescent="0.25">
      <c r="A72" s="10" t="s">
        <v>127</v>
      </c>
      <c r="B72" s="10" t="s">
        <v>128</v>
      </c>
      <c r="C72" s="10" t="s">
        <v>975</v>
      </c>
      <c r="D72" s="63">
        <v>13</v>
      </c>
      <c r="E72" s="62">
        <f t="shared" ref="E72:E118" si="8">D72*1.95583</f>
        <v>25.425789999999999</v>
      </c>
      <c r="F72" s="46"/>
      <c r="G72" s="15"/>
    </row>
    <row r="73" spans="1:7" ht="15.75" x14ac:dyDescent="0.25">
      <c r="A73" s="10" t="s">
        <v>129</v>
      </c>
      <c r="B73" s="10" t="s">
        <v>130</v>
      </c>
      <c r="C73" s="10" t="s">
        <v>975</v>
      </c>
      <c r="D73" s="63">
        <v>13</v>
      </c>
      <c r="E73" s="62">
        <f t="shared" si="8"/>
        <v>25.425789999999999</v>
      </c>
      <c r="F73" s="46"/>
      <c r="G73" s="15"/>
    </row>
    <row r="74" spans="1:7" ht="15.75" x14ac:dyDescent="0.25">
      <c r="A74" s="10" t="s">
        <v>131</v>
      </c>
      <c r="B74" s="10" t="s">
        <v>132</v>
      </c>
      <c r="C74" s="10" t="s">
        <v>975</v>
      </c>
      <c r="D74" s="63">
        <v>19</v>
      </c>
      <c r="E74" s="62">
        <f t="shared" si="8"/>
        <v>37.160769999999999</v>
      </c>
      <c r="F74" s="46"/>
      <c r="G74" s="15"/>
    </row>
    <row r="75" spans="1:7" ht="31.5" x14ac:dyDescent="0.25">
      <c r="A75" s="10" t="s">
        <v>133</v>
      </c>
      <c r="B75" s="10" t="s">
        <v>134</v>
      </c>
      <c r="C75" s="10" t="s">
        <v>975</v>
      </c>
      <c r="D75" s="63">
        <v>19</v>
      </c>
      <c r="E75" s="62">
        <f t="shared" si="8"/>
        <v>37.160769999999999</v>
      </c>
      <c r="F75" s="46"/>
      <c r="G75" s="15"/>
    </row>
    <row r="76" spans="1:7" ht="15.75" x14ac:dyDescent="0.25">
      <c r="A76" s="10" t="s">
        <v>135</v>
      </c>
      <c r="B76" s="10" t="s">
        <v>136</v>
      </c>
      <c r="C76" s="10" t="s">
        <v>975</v>
      </c>
      <c r="D76" s="63">
        <v>13</v>
      </c>
      <c r="E76" s="62">
        <f t="shared" si="8"/>
        <v>25.425789999999999</v>
      </c>
      <c r="F76" s="46"/>
      <c r="G76" s="15"/>
    </row>
    <row r="77" spans="1:7" ht="15.75" x14ac:dyDescent="0.25">
      <c r="A77" s="10" t="s">
        <v>137</v>
      </c>
      <c r="B77" s="10" t="s">
        <v>138</v>
      </c>
      <c r="C77" s="10" t="s">
        <v>975</v>
      </c>
      <c r="D77" s="63">
        <v>13</v>
      </c>
      <c r="E77" s="62">
        <f t="shared" si="8"/>
        <v>25.425789999999999</v>
      </c>
      <c r="F77" s="15"/>
      <c r="G77" s="15"/>
    </row>
    <row r="78" spans="1:7" ht="15.75" x14ac:dyDescent="0.25">
      <c r="A78" s="10" t="s">
        <v>139</v>
      </c>
      <c r="B78" s="10" t="s">
        <v>140</v>
      </c>
      <c r="C78" s="10" t="s">
        <v>975</v>
      </c>
      <c r="D78" s="63">
        <v>45</v>
      </c>
      <c r="E78" s="62">
        <f t="shared" si="8"/>
        <v>88.012349999999998</v>
      </c>
      <c r="F78" s="15"/>
      <c r="G78" s="15"/>
    </row>
    <row r="79" spans="1:7" ht="15.75" x14ac:dyDescent="0.25">
      <c r="A79" s="10" t="s">
        <v>141</v>
      </c>
      <c r="B79" s="10" t="s">
        <v>142</v>
      </c>
      <c r="C79" s="10" t="s">
        <v>975</v>
      </c>
      <c r="D79" s="63">
        <v>10</v>
      </c>
      <c r="E79" s="62">
        <f t="shared" si="8"/>
        <v>19.558299999999999</v>
      </c>
      <c r="F79" s="15"/>
      <c r="G79" s="15"/>
    </row>
    <row r="80" spans="1:7" ht="15.75" x14ac:dyDescent="0.25">
      <c r="A80" s="10" t="s">
        <v>143</v>
      </c>
      <c r="B80" s="10" t="s">
        <v>144</v>
      </c>
      <c r="C80" s="10" t="s">
        <v>975</v>
      </c>
      <c r="D80" s="63">
        <v>28</v>
      </c>
      <c r="E80" s="62">
        <f t="shared" si="8"/>
        <v>54.763239999999996</v>
      </c>
      <c r="F80" s="15"/>
      <c r="G80" s="15"/>
    </row>
    <row r="81" spans="1:7" ht="15.75" x14ac:dyDescent="0.25">
      <c r="A81" s="10" t="s">
        <v>145</v>
      </c>
      <c r="B81" s="10" t="s">
        <v>146</v>
      </c>
      <c r="C81" s="10" t="s">
        <v>975</v>
      </c>
      <c r="D81" s="63">
        <v>13</v>
      </c>
      <c r="E81" s="62">
        <f t="shared" si="8"/>
        <v>25.425789999999999</v>
      </c>
      <c r="F81" s="15"/>
      <c r="G81" s="15"/>
    </row>
    <row r="82" spans="1:7" ht="15.75" x14ac:dyDescent="0.25">
      <c r="A82" s="10" t="s">
        <v>147</v>
      </c>
      <c r="B82" s="10" t="s">
        <v>148</v>
      </c>
      <c r="C82" s="10" t="s">
        <v>975</v>
      </c>
      <c r="D82" s="63">
        <v>13</v>
      </c>
      <c r="E82" s="62">
        <f t="shared" si="8"/>
        <v>25.425789999999999</v>
      </c>
      <c r="F82" s="15"/>
      <c r="G82" s="15"/>
    </row>
    <row r="83" spans="1:7" ht="15.75" x14ac:dyDescent="0.25">
      <c r="A83" s="10" t="s">
        <v>979</v>
      </c>
      <c r="B83" s="10" t="s">
        <v>149</v>
      </c>
      <c r="C83" s="10" t="s">
        <v>975</v>
      </c>
      <c r="D83" s="63">
        <v>19</v>
      </c>
      <c r="E83" s="62">
        <f t="shared" si="8"/>
        <v>37.160769999999999</v>
      </c>
      <c r="F83" s="15"/>
      <c r="G83" s="15"/>
    </row>
    <row r="84" spans="1:7" ht="15.75" x14ac:dyDescent="0.25">
      <c r="A84" s="10" t="s">
        <v>150</v>
      </c>
      <c r="B84" s="10" t="s">
        <v>151</v>
      </c>
      <c r="C84" s="10" t="s">
        <v>975</v>
      </c>
      <c r="D84" s="63">
        <v>28</v>
      </c>
      <c r="E84" s="62">
        <f t="shared" si="8"/>
        <v>54.763239999999996</v>
      </c>
      <c r="F84" s="15"/>
      <c r="G84" s="15"/>
    </row>
    <row r="85" spans="1:7" ht="15.75" x14ac:dyDescent="0.25">
      <c r="A85" s="10" t="s">
        <v>152</v>
      </c>
      <c r="B85" s="10" t="s">
        <v>153</v>
      </c>
      <c r="C85" s="10" t="s">
        <v>975</v>
      </c>
      <c r="D85" s="63">
        <v>7</v>
      </c>
      <c r="E85" s="62">
        <f t="shared" si="8"/>
        <v>13.690809999999999</v>
      </c>
      <c r="F85" s="15"/>
      <c r="G85" s="15"/>
    </row>
    <row r="86" spans="1:7" ht="15.75" x14ac:dyDescent="0.25">
      <c r="A86" s="10" t="s">
        <v>154</v>
      </c>
      <c r="B86" s="10" t="s">
        <v>155</v>
      </c>
      <c r="C86" s="10" t="s">
        <v>975</v>
      </c>
      <c r="D86" s="63">
        <v>13</v>
      </c>
      <c r="E86" s="62">
        <f t="shared" si="8"/>
        <v>25.425789999999999</v>
      </c>
      <c r="F86" s="15"/>
      <c r="G86" s="15"/>
    </row>
    <row r="87" spans="1:7" ht="15.75" x14ac:dyDescent="0.25">
      <c r="A87" s="10" t="s">
        <v>156</v>
      </c>
      <c r="B87" s="10" t="s">
        <v>157</v>
      </c>
      <c r="C87" s="10" t="s">
        <v>975</v>
      </c>
      <c r="D87" s="63">
        <v>7</v>
      </c>
      <c r="E87" s="62">
        <f t="shared" si="8"/>
        <v>13.690809999999999</v>
      </c>
      <c r="F87" s="15"/>
      <c r="G87" s="15"/>
    </row>
    <row r="88" spans="1:7" ht="15.75" x14ac:dyDescent="0.25">
      <c r="A88" s="10" t="s">
        <v>158</v>
      </c>
      <c r="B88" s="10" t="s">
        <v>159</v>
      </c>
      <c r="C88" s="10" t="s">
        <v>975</v>
      </c>
      <c r="D88" s="63">
        <v>13</v>
      </c>
      <c r="E88" s="62">
        <f t="shared" si="8"/>
        <v>25.425789999999999</v>
      </c>
      <c r="F88" s="15"/>
      <c r="G88" s="15"/>
    </row>
    <row r="89" spans="1:7" ht="15.75" x14ac:dyDescent="0.25">
      <c r="A89" s="10" t="s">
        <v>160</v>
      </c>
      <c r="B89" s="10" t="s">
        <v>161</v>
      </c>
      <c r="C89" s="10" t="s">
        <v>975</v>
      </c>
      <c r="D89" s="63">
        <v>10</v>
      </c>
      <c r="E89" s="62">
        <f t="shared" si="8"/>
        <v>19.558299999999999</v>
      </c>
      <c r="F89" s="15"/>
      <c r="G89" s="15"/>
    </row>
    <row r="90" spans="1:7" ht="15.75" x14ac:dyDescent="0.25">
      <c r="A90" s="10" t="s">
        <v>162</v>
      </c>
      <c r="B90" s="10" t="s">
        <v>163</v>
      </c>
      <c r="C90" s="10" t="s">
        <v>975</v>
      </c>
      <c r="D90" s="63">
        <v>13</v>
      </c>
      <c r="E90" s="62">
        <f t="shared" si="8"/>
        <v>25.425789999999999</v>
      </c>
      <c r="F90" s="15"/>
      <c r="G90" s="15"/>
    </row>
    <row r="91" spans="1:7" ht="15.75" x14ac:dyDescent="0.25">
      <c r="A91" s="10" t="s">
        <v>164</v>
      </c>
      <c r="B91" s="10" t="s">
        <v>165</v>
      </c>
      <c r="C91" s="10" t="s">
        <v>975</v>
      </c>
      <c r="D91" s="63">
        <v>13</v>
      </c>
      <c r="E91" s="62">
        <f t="shared" si="8"/>
        <v>25.425789999999999</v>
      </c>
      <c r="F91" s="15"/>
      <c r="G91" s="15"/>
    </row>
    <row r="92" spans="1:7" ht="15.75" x14ac:dyDescent="0.25">
      <c r="A92" s="10" t="s">
        <v>166</v>
      </c>
      <c r="B92" s="10" t="s">
        <v>167</v>
      </c>
      <c r="C92" s="10" t="s">
        <v>975</v>
      </c>
      <c r="D92" s="63">
        <v>10</v>
      </c>
      <c r="E92" s="62">
        <f t="shared" si="8"/>
        <v>19.558299999999999</v>
      </c>
      <c r="F92" s="15"/>
      <c r="G92" s="15"/>
    </row>
    <row r="93" spans="1:7" ht="15.75" x14ac:dyDescent="0.25">
      <c r="A93" s="10" t="s">
        <v>168</v>
      </c>
      <c r="B93" s="10" t="s">
        <v>169</v>
      </c>
      <c r="C93" s="10" t="s">
        <v>975</v>
      </c>
      <c r="D93" s="63">
        <v>16</v>
      </c>
      <c r="E93" s="62">
        <f t="shared" si="8"/>
        <v>31.293279999999999</v>
      </c>
      <c r="F93" s="15"/>
      <c r="G93" s="15"/>
    </row>
    <row r="94" spans="1:7" ht="15.75" x14ac:dyDescent="0.25">
      <c r="A94" s="10" t="s">
        <v>170</v>
      </c>
      <c r="B94" s="10" t="s">
        <v>171</v>
      </c>
      <c r="C94" s="10" t="s">
        <v>975</v>
      </c>
      <c r="D94" s="63">
        <v>13</v>
      </c>
      <c r="E94" s="62">
        <f t="shared" si="8"/>
        <v>25.425789999999999</v>
      </c>
      <c r="F94" s="15"/>
      <c r="G94" s="15"/>
    </row>
    <row r="95" spans="1:7" ht="15.75" x14ac:dyDescent="0.25">
      <c r="A95" s="10" t="s">
        <v>172</v>
      </c>
      <c r="B95" s="10" t="s">
        <v>173</v>
      </c>
      <c r="C95" s="10" t="s">
        <v>975</v>
      </c>
      <c r="D95" s="63">
        <v>10</v>
      </c>
      <c r="E95" s="62">
        <f t="shared" si="8"/>
        <v>19.558299999999999</v>
      </c>
      <c r="F95" s="15"/>
      <c r="G95" s="15"/>
    </row>
    <row r="96" spans="1:7" ht="15.75" x14ac:dyDescent="0.25">
      <c r="A96" s="10" t="s">
        <v>174</v>
      </c>
      <c r="B96" s="10" t="s">
        <v>175</v>
      </c>
      <c r="C96" s="10" t="s">
        <v>975</v>
      </c>
      <c r="D96" s="63">
        <v>7</v>
      </c>
      <c r="E96" s="62">
        <f t="shared" si="8"/>
        <v>13.690809999999999</v>
      </c>
      <c r="F96" s="15"/>
      <c r="G96" s="15"/>
    </row>
    <row r="97" spans="1:7" ht="15.75" x14ac:dyDescent="0.25">
      <c r="A97" s="10" t="s">
        <v>176</v>
      </c>
      <c r="B97" s="10" t="s">
        <v>177</v>
      </c>
      <c r="C97" s="10" t="s">
        <v>975</v>
      </c>
      <c r="D97" s="63">
        <v>8</v>
      </c>
      <c r="E97" s="62">
        <f t="shared" si="8"/>
        <v>15.64664</v>
      </c>
      <c r="F97" s="15"/>
      <c r="G97" s="15"/>
    </row>
    <row r="98" spans="1:7" ht="15.75" x14ac:dyDescent="0.25">
      <c r="A98" s="10" t="s">
        <v>178</v>
      </c>
      <c r="B98" s="10" t="s">
        <v>179</v>
      </c>
      <c r="C98" s="10" t="s">
        <v>975</v>
      </c>
      <c r="D98" s="63">
        <v>13</v>
      </c>
      <c r="E98" s="62">
        <f t="shared" si="8"/>
        <v>25.425789999999999</v>
      </c>
      <c r="F98" s="15"/>
      <c r="G98" s="15"/>
    </row>
    <row r="99" spans="1:7" ht="15.75" x14ac:dyDescent="0.25">
      <c r="A99" s="10" t="s">
        <v>180</v>
      </c>
      <c r="B99" s="10" t="s">
        <v>181</v>
      </c>
      <c r="C99" s="10" t="s">
        <v>975</v>
      </c>
      <c r="D99" s="63">
        <v>55</v>
      </c>
      <c r="E99" s="62">
        <f t="shared" si="8"/>
        <v>107.57065</v>
      </c>
      <c r="F99" s="15"/>
      <c r="G99" s="15"/>
    </row>
    <row r="100" spans="1:7" ht="15.75" x14ac:dyDescent="0.25">
      <c r="A100" s="10" t="s">
        <v>182</v>
      </c>
      <c r="B100" s="10" t="s">
        <v>183</v>
      </c>
      <c r="C100" s="10" t="s">
        <v>975</v>
      </c>
      <c r="D100" s="63">
        <v>181</v>
      </c>
      <c r="E100" s="62">
        <f t="shared" si="8"/>
        <v>354.00522999999998</v>
      </c>
      <c r="F100" s="15"/>
      <c r="G100" s="15"/>
    </row>
    <row r="101" spans="1:7" ht="15.75" x14ac:dyDescent="0.25">
      <c r="A101" s="10" t="s">
        <v>184</v>
      </c>
      <c r="B101" s="10" t="s">
        <v>185</v>
      </c>
      <c r="C101" s="10" t="s">
        <v>975</v>
      </c>
      <c r="D101" s="63">
        <v>13</v>
      </c>
      <c r="E101" s="62">
        <f t="shared" si="8"/>
        <v>25.425789999999999</v>
      </c>
      <c r="F101" s="15"/>
      <c r="G101" s="15"/>
    </row>
    <row r="102" spans="1:7" ht="15.75" x14ac:dyDescent="0.25">
      <c r="A102" s="10" t="s">
        <v>186</v>
      </c>
      <c r="B102" s="10" t="s">
        <v>187</v>
      </c>
      <c r="C102" s="10" t="s">
        <v>975</v>
      </c>
      <c r="D102" s="63">
        <v>13</v>
      </c>
      <c r="E102" s="62">
        <f t="shared" si="8"/>
        <v>25.425789999999999</v>
      </c>
      <c r="F102" s="15"/>
      <c r="G102" s="15"/>
    </row>
    <row r="103" spans="1:7" ht="15.75" x14ac:dyDescent="0.25">
      <c r="A103" s="10" t="s">
        <v>188</v>
      </c>
      <c r="B103" s="10" t="s">
        <v>189</v>
      </c>
      <c r="C103" s="10" t="s">
        <v>975</v>
      </c>
      <c r="D103" s="63">
        <v>30</v>
      </c>
      <c r="E103" s="62">
        <f t="shared" si="8"/>
        <v>58.674900000000001</v>
      </c>
      <c r="F103" s="15"/>
      <c r="G103" s="15"/>
    </row>
    <row r="104" spans="1:7" ht="15.75" x14ac:dyDescent="0.25">
      <c r="A104" s="10" t="s">
        <v>190</v>
      </c>
      <c r="B104" s="10" t="s">
        <v>191</v>
      </c>
      <c r="C104" s="10" t="s">
        <v>975</v>
      </c>
      <c r="D104" s="63">
        <v>84</v>
      </c>
      <c r="E104" s="62">
        <f t="shared" si="8"/>
        <v>164.28971999999999</v>
      </c>
      <c r="F104" s="15"/>
      <c r="G104" s="15"/>
    </row>
    <row r="105" spans="1:7" ht="15.75" x14ac:dyDescent="0.25">
      <c r="A105" s="10" t="s">
        <v>192</v>
      </c>
      <c r="B105" s="10" t="s">
        <v>193</v>
      </c>
      <c r="C105" s="10" t="s">
        <v>975</v>
      </c>
      <c r="D105" s="63">
        <v>22</v>
      </c>
      <c r="E105" s="62">
        <f t="shared" si="8"/>
        <v>43.028259999999996</v>
      </c>
      <c r="F105" s="15"/>
      <c r="G105" s="15"/>
    </row>
    <row r="106" spans="1:7" ht="15.75" x14ac:dyDescent="0.25">
      <c r="A106" s="10" t="s">
        <v>194</v>
      </c>
      <c r="B106" s="10" t="s">
        <v>195</v>
      </c>
      <c r="C106" s="10" t="s">
        <v>975</v>
      </c>
      <c r="D106" s="63">
        <v>78</v>
      </c>
      <c r="E106" s="62">
        <f t="shared" si="8"/>
        <v>152.55474000000001</v>
      </c>
      <c r="F106" s="15"/>
      <c r="G106" s="15"/>
    </row>
    <row r="107" spans="1:7" ht="15.75" x14ac:dyDescent="0.25">
      <c r="A107" s="10" t="s">
        <v>196</v>
      </c>
      <c r="B107" s="10" t="s">
        <v>197</v>
      </c>
      <c r="C107" s="10" t="s">
        <v>975</v>
      </c>
      <c r="D107" s="63">
        <v>39</v>
      </c>
      <c r="E107" s="62">
        <f t="shared" si="8"/>
        <v>76.277370000000005</v>
      </c>
      <c r="F107" s="15"/>
      <c r="G107" s="15"/>
    </row>
    <row r="108" spans="1:7" ht="15.75" x14ac:dyDescent="0.25">
      <c r="A108" s="10" t="s">
        <v>198</v>
      </c>
      <c r="B108" s="10" t="s">
        <v>199</v>
      </c>
      <c r="C108" s="10" t="s">
        <v>975</v>
      </c>
      <c r="D108" s="63">
        <v>52</v>
      </c>
      <c r="E108" s="62">
        <f t="shared" si="8"/>
        <v>101.70316</v>
      </c>
      <c r="F108" s="15"/>
      <c r="G108" s="15"/>
    </row>
    <row r="109" spans="1:7" ht="15.75" x14ac:dyDescent="0.25">
      <c r="A109" s="10" t="s">
        <v>200</v>
      </c>
      <c r="B109" s="10" t="s">
        <v>201</v>
      </c>
      <c r="C109" s="10" t="s">
        <v>975</v>
      </c>
      <c r="D109" s="63">
        <v>39</v>
      </c>
      <c r="E109" s="62">
        <f t="shared" si="8"/>
        <v>76.277370000000005</v>
      </c>
      <c r="F109" s="15"/>
      <c r="G109" s="15"/>
    </row>
    <row r="110" spans="1:7" ht="15.75" x14ac:dyDescent="0.25">
      <c r="A110" s="10" t="s">
        <v>202</v>
      </c>
      <c r="B110" s="10" t="s">
        <v>203</v>
      </c>
      <c r="C110" s="10" t="s">
        <v>975</v>
      </c>
      <c r="D110" s="63">
        <v>22</v>
      </c>
      <c r="E110" s="62">
        <f t="shared" si="8"/>
        <v>43.028259999999996</v>
      </c>
      <c r="F110" s="15"/>
      <c r="G110" s="15"/>
    </row>
    <row r="111" spans="1:7" ht="15.75" x14ac:dyDescent="0.25">
      <c r="A111" s="10" t="s">
        <v>204</v>
      </c>
      <c r="B111" s="10" t="s">
        <v>205</v>
      </c>
      <c r="C111" s="10" t="s">
        <v>975</v>
      </c>
      <c r="D111" s="63">
        <v>22</v>
      </c>
      <c r="E111" s="62">
        <f t="shared" si="8"/>
        <v>43.028259999999996</v>
      </c>
      <c r="F111" s="15"/>
      <c r="G111" s="15"/>
    </row>
    <row r="112" spans="1:7" ht="15.75" x14ac:dyDescent="0.25">
      <c r="A112" s="10" t="s">
        <v>206</v>
      </c>
      <c r="B112" s="10" t="s">
        <v>207</v>
      </c>
      <c r="C112" s="10" t="s">
        <v>975</v>
      </c>
      <c r="D112" s="63">
        <v>84</v>
      </c>
      <c r="E112" s="62">
        <f t="shared" si="8"/>
        <v>164.28971999999999</v>
      </c>
      <c r="F112" s="15"/>
      <c r="G112" s="15"/>
    </row>
    <row r="113" spans="1:7" ht="31.5" x14ac:dyDescent="0.25">
      <c r="A113" s="10" t="s">
        <v>208</v>
      </c>
      <c r="B113" s="10" t="s">
        <v>209</v>
      </c>
      <c r="C113" s="10" t="s">
        <v>975</v>
      </c>
      <c r="D113" s="63">
        <v>13</v>
      </c>
      <c r="E113" s="62">
        <f t="shared" si="8"/>
        <v>25.425789999999999</v>
      </c>
      <c r="F113" s="15"/>
      <c r="G113" s="15"/>
    </row>
    <row r="114" spans="1:7" ht="15.75" x14ac:dyDescent="0.25">
      <c r="A114" s="10" t="s">
        <v>210</v>
      </c>
      <c r="B114" s="10" t="s">
        <v>211</v>
      </c>
      <c r="C114" s="10" t="s">
        <v>975</v>
      </c>
      <c r="D114" s="63">
        <v>79</v>
      </c>
      <c r="E114" s="62">
        <f t="shared" si="8"/>
        <v>154.51057</v>
      </c>
      <c r="F114" s="15"/>
      <c r="G114" s="15"/>
    </row>
    <row r="115" spans="1:7" ht="15.75" x14ac:dyDescent="0.25">
      <c r="A115" s="10" t="s">
        <v>212</v>
      </c>
      <c r="B115" s="10" t="s">
        <v>213</v>
      </c>
      <c r="C115" s="10" t="s">
        <v>975</v>
      </c>
      <c r="D115" s="63">
        <v>39</v>
      </c>
      <c r="E115" s="62">
        <f t="shared" si="8"/>
        <v>76.277370000000005</v>
      </c>
      <c r="F115" s="15"/>
      <c r="G115" s="15"/>
    </row>
    <row r="116" spans="1:7" ht="15.75" x14ac:dyDescent="0.25">
      <c r="A116" s="10" t="s">
        <v>214</v>
      </c>
      <c r="B116" s="10" t="s">
        <v>215</v>
      </c>
      <c r="C116" s="10" t="s">
        <v>975</v>
      </c>
      <c r="D116" s="63">
        <v>33</v>
      </c>
      <c r="E116" s="62">
        <f t="shared" si="8"/>
        <v>64.542389999999997</v>
      </c>
      <c r="F116" s="15"/>
      <c r="G116" s="15"/>
    </row>
    <row r="117" spans="1:7" ht="15.75" x14ac:dyDescent="0.25">
      <c r="A117" s="10" t="s">
        <v>216</v>
      </c>
      <c r="B117" s="10" t="s">
        <v>217</v>
      </c>
      <c r="C117" s="10" t="s">
        <v>975</v>
      </c>
      <c r="D117" s="63">
        <v>65</v>
      </c>
      <c r="E117" s="62">
        <f t="shared" si="8"/>
        <v>127.12895</v>
      </c>
      <c r="F117" s="15"/>
      <c r="G117" s="15"/>
    </row>
    <row r="118" spans="1:7" ht="15.75" x14ac:dyDescent="0.25">
      <c r="A118" s="10" t="s">
        <v>1025</v>
      </c>
      <c r="B118" s="10" t="s">
        <v>218</v>
      </c>
      <c r="C118" s="10" t="s">
        <v>975</v>
      </c>
      <c r="D118" s="63">
        <v>34</v>
      </c>
      <c r="E118" s="62">
        <f t="shared" si="8"/>
        <v>66.498220000000003</v>
      </c>
      <c r="F118" s="15"/>
      <c r="G118" s="15"/>
    </row>
    <row r="119" spans="1:7" ht="18.75" x14ac:dyDescent="0.25">
      <c r="A119" s="10"/>
      <c r="B119" s="20" t="s">
        <v>219</v>
      </c>
      <c r="C119" s="20"/>
      <c r="D119" s="11"/>
      <c r="E119" s="11"/>
      <c r="F119" s="15"/>
      <c r="G119" s="15"/>
    </row>
    <row r="120" spans="1:7" ht="15.75" x14ac:dyDescent="0.25">
      <c r="A120" s="10" t="s">
        <v>220</v>
      </c>
      <c r="B120" s="10" t="s">
        <v>221</v>
      </c>
      <c r="C120" s="10" t="s">
        <v>975</v>
      </c>
      <c r="D120" s="63">
        <v>17</v>
      </c>
      <c r="E120" s="62">
        <f t="shared" ref="E120:E128" si="9">D120*1.95583</f>
        <v>33.249110000000002</v>
      </c>
      <c r="F120" s="15"/>
      <c r="G120" s="15"/>
    </row>
    <row r="121" spans="1:7" ht="15.75" x14ac:dyDescent="0.25">
      <c r="A121" s="10" t="s">
        <v>222</v>
      </c>
      <c r="B121" s="10" t="s">
        <v>223</v>
      </c>
      <c r="C121" s="10" t="s">
        <v>975</v>
      </c>
      <c r="D121" s="63">
        <v>8</v>
      </c>
      <c r="E121" s="62">
        <f t="shared" si="9"/>
        <v>15.64664</v>
      </c>
      <c r="F121" s="15"/>
      <c r="G121" s="15"/>
    </row>
    <row r="122" spans="1:7" ht="15.75" x14ac:dyDescent="0.25">
      <c r="A122" s="10" t="s">
        <v>224</v>
      </c>
      <c r="B122" s="10" t="s">
        <v>225</v>
      </c>
      <c r="C122" s="10" t="s">
        <v>975</v>
      </c>
      <c r="D122" s="63">
        <v>25</v>
      </c>
      <c r="E122" s="62">
        <f t="shared" si="9"/>
        <v>48.89575</v>
      </c>
      <c r="F122" s="15"/>
      <c r="G122" s="15"/>
    </row>
    <row r="123" spans="1:7" ht="15.75" x14ac:dyDescent="0.25">
      <c r="A123" s="10" t="s">
        <v>226</v>
      </c>
      <c r="B123" s="10" t="s">
        <v>227</v>
      </c>
      <c r="C123" s="10" t="s">
        <v>975</v>
      </c>
      <c r="D123" s="63">
        <v>28</v>
      </c>
      <c r="E123" s="62">
        <f t="shared" si="9"/>
        <v>54.763239999999996</v>
      </c>
      <c r="F123" s="15"/>
      <c r="G123" s="15"/>
    </row>
    <row r="124" spans="1:7" ht="15.75" x14ac:dyDescent="0.25">
      <c r="A124" s="10" t="s">
        <v>228</v>
      </c>
      <c r="B124" s="10" t="s">
        <v>229</v>
      </c>
      <c r="C124" s="10" t="s">
        <v>975</v>
      </c>
      <c r="D124" s="63">
        <v>8</v>
      </c>
      <c r="E124" s="62">
        <f t="shared" si="9"/>
        <v>15.64664</v>
      </c>
      <c r="F124" s="15"/>
      <c r="G124" s="15"/>
    </row>
    <row r="125" spans="1:7" ht="15.75" x14ac:dyDescent="0.25">
      <c r="A125" s="10" t="s">
        <v>230</v>
      </c>
      <c r="B125" s="10" t="s">
        <v>231</v>
      </c>
      <c r="C125" s="10" t="s">
        <v>975</v>
      </c>
      <c r="D125" s="63">
        <v>17</v>
      </c>
      <c r="E125" s="62">
        <f t="shared" si="9"/>
        <v>33.249110000000002</v>
      </c>
      <c r="F125" s="15"/>
      <c r="G125" s="15"/>
    </row>
    <row r="126" spans="1:7" ht="15.75" x14ac:dyDescent="0.25">
      <c r="A126" s="10" t="s">
        <v>232</v>
      </c>
      <c r="B126" s="10" t="s">
        <v>233</v>
      </c>
      <c r="C126" s="10" t="s">
        <v>975</v>
      </c>
      <c r="D126" s="63">
        <v>17</v>
      </c>
      <c r="E126" s="62">
        <f t="shared" si="9"/>
        <v>33.249110000000002</v>
      </c>
      <c r="F126" s="15"/>
      <c r="G126" s="15"/>
    </row>
    <row r="127" spans="1:7" ht="15.75" x14ac:dyDescent="0.25">
      <c r="A127" s="10" t="s">
        <v>234</v>
      </c>
      <c r="B127" s="10" t="s">
        <v>235</v>
      </c>
      <c r="C127" s="10" t="s">
        <v>975</v>
      </c>
      <c r="D127" s="63">
        <v>6</v>
      </c>
      <c r="E127" s="62">
        <f t="shared" si="9"/>
        <v>11.73498</v>
      </c>
      <c r="F127" s="15"/>
      <c r="G127" s="15"/>
    </row>
    <row r="128" spans="1:7" ht="15.75" x14ac:dyDescent="0.25">
      <c r="A128" s="10" t="s">
        <v>236</v>
      </c>
      <c r="B128" s="10" t="s">
        <v>237</v>
      </c>
      <c r="C128" s="10" t="s">
        <v>975</v>
      </c>
      <c r="D128" s="63">
        <v>3</v>
      </c>
      <c r="E128" s="62">
        <f t="shared" si="9"/>
        <v>5.8674900000000001</v>
      </c>
      <c r="F128" s="15"/>
      <c r="G128" s="15"/>
    </row>
    <row r="129" spans="1:7" ht="18.75" x14ac:dyDescent="0.25">
      <c r="A129" s="10"/>
      <c r="B129" s="20" t="s">
        <v>238</v>
      </c>
      <c r="C129" s="20"/>
      <c r="D129" s="11"/>
      <c r="E129" s="11"/>
      <c r="F129" s="15"/>
      <c r="G129" s="15"/>
    </row>
    <row r="130" spans="1:7" ht="15.75" x14ac:dyDescent="0.25">
      <c r="A130" s="10" t="s">
        <v>239</v>
      </c>
      <c r="B130" s="10" t="s">
        <v>240</v>
      </c>
      <c r="C130" s="10" t="s">
        <v>975</v>
      </c>
      <c r="D130" s="63">
        <v>28</v>
      </c>
      <c r="E130" s="62">
        <f t="shared" ref="E130:E145" si="10">D130*1.95583</f>
        <v>54.763239999999996</v>
      </c>
      <c r="F130" s="15"/>
      <c r="G130" s="15"/>
    </row>
    <row r="131" spans="1:7" ht="15.75" x14ac:dyDescent="0.25">
      <c r="A131" s="10" t="s">
        <v>241</v>
      </c>
      <c r="B131" s="10" t="s">
        <v>242</v>
      </c>
      <c r="C131" s="10" t="s">
        <v>975</v>
      </c>
      <c r="D131" s="63">
        <v>28</v>
      </c>
      <c r="E131" s="62">
        <f t="shared" si="10"/>
        <v>54.763239999999996</v>
      </c>
      <c r="F131" s="15"/>
      <c r="G131" s="15"/>
    </row>
    <row r="132" spans="1:7" ht="15.75" x14ac:dyDescent="0.25">
      <c r="A132" s="10" t="s">
        <v>243</v>
      </c>
      <c r="B132" s="10" t="s">
        <v>244</v>
      </c>
      <c r="C132" s="10" t="s">
        <v>975</v>
      </c>
      <c r="D132" s="63">
        <v>28</v>
      </c>
      <c r="E132" s="62">
        <f t="shared" si="10"/>
        <v>54.763239999999996</v>
      </c>
      <c r="F132" s="15"/>
      <c r="G132" s="15"/>
    </row>
    <row r="133" spans="1:7" ht="31.5" x14ac:dyDescent="0.25">
      <c r="A133" s="10" t="s">
        <v>1032</v>
      </c>
      <c r="B133" s="10" t="s">
        <v>1033</v>
      </c>
      <c r="C133" s="10" t="s">
        <v>975</v>
      </c>
      <c r="D133" s="63">
        <v>51</v>
      </c>
      <c r="E133" s="62">
        <f t="shared" si="10"/>
        <v>99.747329999999991</v>
      </c>
      <c r="F133" s="15"/>
      <c r="G133" s="15"/>
    </row>
    <row r="134" spans="1:7" ht="31.5" x14ac:dyDescent="0.25">
      <c r="A134" s="10" t="s">
        <v>1034</v>
      </c>
      <c r="B134" s="10" t="s">
        <v>1035</v>
      </c>
      <c r="C134" s="10" t="s">
        <v>975</v>
      </c>
      <c r="D134" s="63">
        <v>79</v>
      </c>
      <c r="E134" s="62">
        <f t="shared" si="10"/>
        <v>154.51057</v>
      </c>
      <c r="F134" s="15"/>
      <c r="G134" s="15"/>
    </row>
    <row r="135" spans="1:7" ht="15.75" x14ac:dyDescent="0.25">
      <c r="A135" s="10" t="s">
        <v>245</v>
      </c>
      <c r="B135" s="10" t="s">
        <v>246</v>
      </c>
      <c r="C135" s="10" t="s">
        <v>975</v>
      </c>
      <c r="D135" s="63">
        <v>28</v>
      </c>
      <c r="E135" s="62">
        <f t="shared" si="10"/>
        <v>54.763239999999996</v>
      </c>
      <c r="F135" s="15"/>
      <c r="G135" s="15"/>
    </row>
    <row r="136" spans="1:7" ht="15.75" x14ac:dyDescent="0.25">
      <c r="A136" s="10" t="s">
        <v>247</v>
      </c>
      <c r="B136" s="10" t="s">
        <v>248</v>
      </c>
      <c r="C136" s="10" t="s">
        <v>975</v>
      </c>
      <c r="D136" s="63">
        <v>28</v>
      </c>
      <c r="E136" s="62">
        <f t="shared" si="10"/>
        <v>54.763239999999996</v>
      </c>
      <c r="F136" s="15"/>
      <c r="G136" s="15"/>
    </row>
    <row r="137" spans="1:7" ht="15.75" x14ac:dyDescent="0.25">
      <c r="A137" s="10" t="s">
        <v>249</v>
      </c>
      <c r="B137" s="10" t="s">
        <v>250</v>
      </c>
      <c r="C137" s="10" t="s">
        <v>975</v>
      </c>
      <c r="D137" s="63">
        <v>20</v>
      </c>
      <c r="E137" s="62">
        <f t="shared" si="10"/>
        <v>39.116599999999998</v>
      </c>
      <c r="F137" s="15"/>
      <c r="G137" s="15"/>
    </row>
    <row r="138" spans="1:7" ht="15.75" x14ac:dyDescent="0.25">
      <c r="A138" s="10" t="s">
        <v>251</v>
      </c>
      <c r="B138" s="10" t="s">
        <v>252</v>
      </c>
      <c r="C138" s="10" t="s">
        <v>975</v>
      </c>
      <c r="D138" s="63">
        <v>28</v>
      </c>
      <c r="E138" s="62">
        <f t="shared" si="10"/>
        <v>54.763239999999996</v>
      </c>
      <c r="F138" s="15"/>
      <c r="G138" s="15"/>
    </row>
    <row r="139" spans="1:7" ht="15.75" x14ac:dyDescent="0.25">
      <c r="A139" s="10" t="s">
        <v>1036</v>
      </c>
      <c r="B139" s="10" t="s">
        <v>1037</v>
      </c>
      <c r="C139" s="10" t="s">
        <v>975</v>
      </c>
      <c r="D139" s="63">
        <v>28</v>
      </c>
      <c r="E139" s="62">
        <f t="shared" si="10"/>
        <v>54.763239999999996</v>
      </c>
      <c r="F139" s="15"/>
      <c r="G139" s="15"/>
    </row>
    <row r="140" spans="1:7" ht="15.75" x14ac:dyDescent="0.25">
      <c r="A140" s="10" t="s">
        <v>253</v>
      </c>
      <c r="B140" s="10" t="s">
        <v>254</v>
      </c>
      <c r="C140" s="10" t="s">
        <v>975</v>
      </c>
      <c r="D140" s="63">
        <v>22</v>
      </c>
      <c r="E140" s="62">
        <f t="shared" si="10"/>
        <v>43.028259999999996</v>
      </c>
      <c r="F140" s="15"/>
      <c r="G140" s="15"/>
    </row>
    <row r="141" spans="1:7" ht="31.5" x14ac:dyDescent="0.25">
      <c r="A141" s="10" t="s">
        <v>255</v>
      </c>
      <c r="B141" s="10" t="s">
        <v>256</v>
      </c>
      <c r="C141" s="10" t="s">
        <v>975</v>
      </c>
      <c r="D141" s="63">
        <v>28</v>
      </c>
      <c r="E141" s="62">
        <f t="shared" si="10"/>
        <v>54.763239999999996</v>
      </c>
      <c r="F141" s="15"/>
      <c r="G141" s="15"/>
    </row>
    <row r="142" spans="1:7" ht="15.75" x14ac:dyDescent="0.25">
      <c r="A142" s="10" t="s">
        <v>257</v>
      </c>
      <c r="B142" s="10" t="s">
        <v>258</v>
      </c>
      <c r="C142" s="10" t="s">
        <v>975</v>
      </c>
      <c r="D142" s="63">
        <v>56</v>
      </c>
      <c r="E142" s="62">
        <f t="shared" si="10"/>
        <v>109.52647999999999</v>
      </c>
      <c r="F142" s="15"/>
      <c r="G142" s="15"/>
    </row>
    <row r="143" spans="1:7" ht="15.75" x14ac:dyDescent="0.25">
      <c r="A143" s="10" t="s">
        <v>259</v>
      </c>
      <c r="B143" s="10" t="s">
        <v>260</v>
      </c>
      <c r="C143" s="10" t="s">
        <v>975</v>
      </c>
      <c r="D143" s="63">
        <v>84</v>
      </c>
      <c r="E143" s="62">
        <f t="shared" si="10"/>
        <v>164.28971999999999</v>
      </c>
      <c r="F143" s="15"/>
      <c r="G143" s="15"/>
    </row>
    <row r="144" spans="1:7" ht="50.25" customHeight="1" x14ac:dyDescent="0.25">
      <c r="A144" s="10" t="s">
        <v>261</v>
      </c>
      <c r="B144" s="10" t="s">
        <v>262</v>
      </c>
      <c r="C144" s="10" t="s">
        <v>975</v>
      </c>
      <c r="D144" s="63">
        <v>56</v>
      </c>
      <c r="E144" s="62">
        <f t="shared" si="10"/>
        <v>109.52647999999999</v>
      </c>
      <c r="F144" s="15"/>
      <c r="G144" s="15"/>
    </row>
    <row r="145" spans="1:7" ht="15.75" x14ac:dyDescent="0.25">
      <c r="A145" s="10" t="s">
        <v>263</v>
      </c>
      <c r="B145" s="10" t="s">
        <v>264</v>
      </c>
      <c r="C145" s="10" t="s">
        <v>975</v>
      </c>
      <c r="D145" s="63">
        <v>28</v>
      </c>
      <c r="E145" s="62">
        <f t="shared" si="10"/>
        <v>54.763239999999996</v>
      </c>
      <c r="F145" s="15"/>
      <c r="G145" s="15"/>
    </row>
    <row r="146" spans="1:7" ht="18.75" x14ac:dyDescent="0.25">
      <c r="A146" s="10"/>
      <c r="B146" s="20" t="s">
        <v>265</v>
      </c>
      <c r="C146" s="20"/>
      <c r="D146" s="11"/>
      <c r="E146" s="11"/>
      <c r="F146" s="15"/>
      <c r="G146" s="15"/>
    </row>
    <row r="147" spans="1:7" ht="15.75" x14ac:dyDescent="0.25">
      <c r="A147" s="10" t="s">
        <v>266</v>
      </c>
      <c r="B147" s="10" t="s">
        <v>267</v>
      </c>
      <c r="C147" s="10" t="s">
        <v>975</v>
      </c>
      <c r="D147" s="63">
        <v>73</v>
      </c>
      <c r="E147" s="62">
        <f t="shared" ref="E147:E170" si="11">D147*1.95583</f>
        <v>142.77558999999999</v>
      </c>
      <c r="F147" s="15"/>
      <c r="G147" s="15"/>
    </row>
    <row r="148" spans="1:7" ht="15.75" x14ac:dyDescent="0.25">
      <c r="A148" s="10" t="s">
        <v>268</v>
      </c>
      <c r="B148" s="10" t="s">
        <v>269</v>
      </c>
      <c r="C148" s="10" t="s">
        <v>975</v>
      </c>
      <c r="D148" s="63">
        <v>90</v>
      </c>
      <c r="E148" s="62">
        <f t="shared" si="11"/>
        <v>176.0247</v>
      </c>
      <c r="F148" s="15"/>
      <c r="G148" s="15"/>
    </row>
    <row r="149" spans="1:7" ht="15.75" x14ac:dyDescent="0.25">
      <c r="A149" s="10" t="s">
        <v>270</v>
      </c>
      <c r="B149" s="10" t="s">
        <v>271</v>
      </c>
      <c r="C149" s="10" t="s">
        <v>975</v>
      </c>
      <c r="D149" s="63">
        <v>90</v>
      </c>
      <c r="E149" s="62">
        <f t="shared" si="11"/>
        <v>176.0247</v>
      </c>
      <c r="F149" s="15"/>
      <c r="G149" s="15"/>
    </row>
    <row r="150" spans="1:7" ht="15.75" x14ac:dyDescent="0.25">
      <c r="A150" s="10" t="s">
        <v>272</v>
      </c>
      <c r="B150" s="10" t="s">
        <v>273</v>
      </c>
      <c r="C150" s="10" t="s">
        <v>975</v>
      </c>
      <c r="D150" s="63">
        <v>112</v>
      </c>
      <c r="E150" s="62">
        <f t="shared" si="11"/>
        <v>219.05295999999998</v>
      </c>
      <c r="F150" s="15"/>
      <c r="G150" s="15"/>
    </row>
    <row r="151" spans="1:7" ht="15.75" x14ac:dyDescent="0.25">
      <c r="A151" s="10" t="s">
        <v>274</v>
      </c>
      <c r="B151" s="10" t="s">
        <v>275</v>
      </c>
      <c r="C151" s="10" t="s">
        <v>975</v>
      </c>
      <c r="D151" s="63">
        <v>90</v>
      </c>
      <c r="E151" s="62">
        <f t="shared" si="11"/>
        <v>176.0247</v>
      </c>
      <c r="F151" s="15"/>
      <c r="G151" s="15"/>
    </row>
    <row r="152" spans="1:7" ht="15.75" x14ac:dyDescent="0.25">
      <c r="A152" s="10" t="s">
        <v>276</v>
      </c>
      <c r="B152" s="10" t="s">
        <v>277</v>
      </c>
      <c r="C152" s="10" t="s">
        <v>975</v>
      </c>
      <c r="D152" s="63">
        <v>90</v>
      </c>
      <c r="E152" s="62">
        <f t="shared" si="11"/>
        <v>176.0247</v>
      </c>
      <c r="F152" s="15"/>
      <c r="G152" s="15"/>
    </row>
    <row r="153" spans="1:7" ht="15.75" x14ac:dyDescent="0.25">
      <c r="A153" s="10" t="s">
        <v>278</v>
      </c>
      <c r="B153" s="10" t="s">
        <v>279</v>
      </c>
      <c r="C153" s="10" t="s">
        <v>975</v>
      </c>
      <c r="D153" s="63">
        <v>90</v>
      </c>
      <c r="E153" s="62">
        <f t="shared" si="11"/>
        <v>176.0247</v>
      </c>
      <c r="F153" s="15"/>
      <c r="G153" s="15"/>
    </row>
    <row r="154" spans="1:7" ht="31.5" x14ac:dyDescent="0.25">
      <c r="A154" s="10" t="s">
        <v>280</v>
      </c>
      <c r="B154" s="10" t="s">
        <v>281</v>
      </c>
      <c r="C154" s="10" t="s">
        <v>975</v>
      </c>
      <c r="D154" s="63">
        <v>39</v>
      </c>
      <c r="E154" s="62">
        <f t="shared" si="11"/>
        <v>76.277370000000005</v>
      </c>
      <c r="F154" s="15"/>
      <c r="G154" s="15"/>
    </row>
    <row r="155" spans="1:7" ht="31.5" x14ac:dyDescent="0.25">
      <c r="A155" s="10" t="s">
        <v>282</v>
      </c>
      <c r="B155" s="10" t="s">
        <v>283</v>
      </c>
      <c r="C155" s="10" t="s">
        <v>975</v>
      </c>
      <c r="D155" s="63">
        <v>39</v>
      </c>
      <c r="E155" s="62">
        <f t="shared" si="11"/>
        <v>76.277370000000005</v>
      </c>
      <c r="F155" s="15"/>
      <c r="G155" s="15"/>
    </row>
    <row r="156" spans="1:7" ht="31.5" x14ac:dyDescent="0.25">
      <c r="A156" s="10" t="s">
        <v>284</v>
      </c>
      <c r="B156" s="10" t="s">
        <v>285</v>
      </c>
      <c r="C156" s="10" t="s">
        <v>975</v>
      </c>
      <c r="D156" s="63">
        <v>14</v>
      </c>
      <c r="E156" s="62">
        <f t="shared" si="11"/>
        <v>27.381619999999998</v>
      </c>
      <c r="F156" s="15"/>
      <c r="G156" s="15"/>
    </row>
    <row r="157" spans="1:7" ht="47.25" x14ac:dyDescent="0.25">
      <c r="A157" s="10" t="s">
        <v>286</v>
      </c>
      <c r="B157" s="10" t="s">
        <v>287</v>
      </c>
      <c r="C157" s="10" t="s">
        <v>975</v>
      </c>
      <c r="D157" s="63">
        <v>28</v>
      </c>
      <c r="E157" s="62">
        <f t="shared" si="11"/>
        <v>54.763239999999996</v>
      </c>
      <c r="F157" s="15"/>
      <c r="G157" s="15"/>
    </row>
    <row r="158" spans="1:7" ht="31.5" x14ac:dyDescent="0.25">
      <c r="A158" s="10" t="s">
        <v>288</v>
      </c>
      <c r="B158" s="10" t="s">
        <v>289</v>
      </c>
      <c r="C158" s="10" t="s">
        <v>975</v>
      </c>
      <c r="D158" s="63">
        <v>51</v>
      </c>
      <c r="E158" s="62">
        <f t="shared" si="11"/>
        <v>99.747329999999991</v>
      </c>
      <c r="F158" s="15"/>
      <c r="G158" s="15"/>
    </row>
    <row r="159" spans="1:7" ht="31.5" x14ac:dyDescent="0.25">
      <c r="A159" s="10" t="s">
        <v>290</v>
      </c>
      <c r="B159" s="10" t="s">
        <v>291</v>
      </c>
      <c r="C159" s="10" t="s">
        <v>975</v>
      </c>
      <c r="D159" s="63">
        <v>14</v>
      </c>
      <c r="E159" s="62">
        <f t="shared" si="11"/>
        <v>27.381619999999998</v>
      </c>
      <c r="F159" s="15"/>
      <c r="G159" s="15"/>
    </row>
    <row r="160" spans="1:7" ht="31.5" x14ac:dyDescent="0.25">
      <c r="A160" s="10" t="s">
        <v>292</v>
      </c>
      <c r="B160" s="10" t="s">
        <v>293</v>
      </c>
      <c r="C160" s="10" t="s">
        <v>975</v>
      </c>
      <c r="D160" s="63">
        <v>39</v>
      </c>
      <c r="E160" s="62">
        <f t="shared" si="11"/>
        <v>76.277370000000005</v>
      </c>
      <c r="F160" s="15"/>
      <c r="G160" s="15"/>
    </row>
    <row r="161" spans="1:7" ht="31.5" x14ac:dyDescent="0.25">
      <c r="A161" s="10" t="s">
        <v>294</v>
      </c>
      <c r="B161" s="10" t="s">
        <v>295</v>
      </c>
      <c r="C161" s="10" t="s">
        <v>975</v>
      </c>
      <c r="D161" s="63">
        <v>14</v>
      </c>
      <c r="E161" s="62">
        <f t="shared" si="11"/>
        <v>27.381619999999998</v>
      </c>
      <c r="F161" s="15"/>
      <c r="G161" s="15"/>
    </row>
    <row r="162" spans="1:7" ht="31.5" x14ac:dyDescent="0.25">
      <c r="A162" s="10" t="s">
        <v>296</v>
      </c>
      <c r="B162" s="10" t="s">
        <v>297</v>
      </c>
      <c r="C162" s="10" t="s">
        <v>975</v>
      </c>
      <c r="D162" s="63">
        <v>51</v>
      </c>
      <c r="E162" s="62">
        <f t="shared" si="11"/>
        <v>99.747329999999991</v>
      </c>
      <c r="F162" s="15"/>
      <c r="G162" s="15"/>
    </row>
    <row r="163" spans="1:7" ht="31.5" x14ac:dyDescent="0.25">
      <c r="A163" s="10" t="s">
        <v>298</v>
      </c>
      <c r="B163" s="10" t="s">
        <v>299</v>
      </c>
      <c r="C163" s="10" t="s">
        <v>975</v>
      </c>
      <c r="D163" s="63">
        <v>14</v>
      </c>
      <c r="E163" s="62">
        <f t="shared" si="11"/>
        <v>27.381619999999998</v>
      </c>
      <c r="F163" s="15"/>
      <c r="G163" s="15"/>
    </row>
    <row r="164" spans="1:7" ht="47.25" x14ac:dyDescent="0.25">
      <c r="A164" s="10" t="s">
        <v>300</v>
      </c>
      <c r="B164" s="10" t="s">
        <v>301</v>
      </c>
      <c r="C164" s="10" t="s">
        <v>975</v>
      </c>
      <c r="D164" s="63">
        <v>79</v>
      </c>
      <c r="E164" s="62">
        <f t="shared" si="11"/>
        <v>154.51057</v>
      </c>
      <c r="F164" s="15"/>
      <c r="G164" s="15"/>
    </row>
    <row r="165" spans="1:7" ht="31.5" x14ac:dyDescent="0.25">
      <c r="A165" s="10" t="s">
        <v>302</v>
      </c>
      <c r="B165" s="10" t="s">
        <v>303</v>
      </c>
      <c r="C165" s="10" t="s">
        <v>975</v>
      </c>
      <c r="D165" s="63">
        <v>79</v>
      </c>
      <c r="E165" s="62">
        <f t="shared" si="11"/>
        <v>154.51057</v>
      </c>
      <c r="F165" s="15"/>
      <c r="G165" s="15"/>
    </row>
    <row r="166" spans="1:7" ht="31.5" x14ac:dyDescent="0.25">
      <c r="A166" s="10" t="s">
        <v>304</v>
      </c>
      <c r="B166" s="10" t="s">
        <v>305</v>
      </c>
      <c r="C166" s="10" t="s">
        <v>975</v>
      </c>
      <c r="D166" s="63">
        <v>56</v>
      </c>
      <c r="E166" s="62">
        <f t="shared" si="11"/>
        <v>109.52647999999999</v>
      </c>
      <c r="F166" s="15"/>
      <c r="G166" s="15"/>
    </row>
    <row r="167" spans="1:7" ht="15.75" x14ac:dyDescent="0.25">
      <c r="A167" s="10" t="s">
        <v>306</v>
      </c>
      <c r="B167" s="10" t="s">
        <v>307</v>
      </c>
      <c r="C167" s="10" t="s">
        <v>975</v>
      </c>
      <c r="D167" s="63">
        <v>84</v>
      </c>
      <c r="E167" s="62">
        <f t="shared" si="11"/>
        <v>164.28971999999999</v>
      </c>
      <c r="F167" s="15"/>
      <c r="G167" s="15"/>
    </row>
    <row r="168" spans="1:7" ht="15.75" x14ac:dyDescent="0.25">
      <c r="A168" s="10" t="s">
        <v>308</v>
      </c>
      <c r="B168" s="10" t="s">
        <v>309</v>
      </c>
      <c r="C168" s="10" t="s">
        <v>975</v>
      </c>
      <c r="D168" s="63">
        <v>84</v>
      </c>
      <c r="E168" s="62">
        <f t="shared" si="11"/>
        <v>164.28971999999999</v>
      </c>
      <c r="F168" s="15"/>
      <c r="G168" s="15"/>
    </row>
    <row r="169" spans="1:7" ht="15.75" x14ac:dyDescent="0.25">
      <c r="A169" s="10" t="s">
        <v>310</v>
      </c>
      <c r="B169" s="25" t="s">
        <v>311</v>
      </c>
      <c r="C169" s="10" t="s">
        <v>975</v>
      </c>
      <c r="D169" s="63">
        <v>62</v>
      </c>
      <c r="E169" s="62">
        <f t="shared" si="11"/>
        <v>121.26146</v>
      </c>
      <c r="F169" s="15"/>
      <c r="G169" s="15"/>
    </row>
    <row r="170" spans="1:7" ht="15.75" x14ac:dyDescent="0.25">
      <c r="A170" s="10" t="s">
        <v>312</v>
      </c>
      <c r="B170" s="25" t="s">
        <v>313</v>
      </c>
      <c r="C170" s="10" t="s">
        <v>975</v>
      </c>
      <c r="D170" s="63">
        <v>45</v>
      </c>
      <c r="E170" s="62">
        <f t="shared" si="11"/>
        <v>88.012349999999998</v>
      </c>
      <c r="F170" s="15"/>
      <c r="G170" s="15"/>
    </row>
    <row r="171" spans="1:7" ht="15.75" x14ac:dyDescent="0.25">
      <c r="A171" s="10"/>
      <c r="B171" s="26" t="s">
        <v>314</v>
      </c>
      <c r="C171" s="26"/>
      <c r="D171" s="11"/>
      <c r="E171" s="11"/>
      <c r="F171" s="15"/>
      <c r="G171" s="15"/>
    </row>
    <row r="172" spans="1:7" ht="15.75" x14ac:dyDescent="0.25">
      <c r="A172" s="10" t="s">
        <v>315</v>
      </c>
      <c r="B172" s="10" t="s">
        <v>316</v>
      </c>
      <c r="C172" s="10" t="s">
        <v>975</v>
      </c>
      <c r="D172" s="63">
        <v>20</v>
      </c>
      <c r="E172" s="62">
        <f t="shared" ref="E172:E179" si="12">D172*1.95583</f>
        <v>39.116599999999998</v>
      </c>
      <c r="F172" s="15"/>
      <c r="G172" s="15"/>
    </row>
    <row r="173" spans="1:7" ht="15.75" x14ac:dyDescent="0.25">
      <c r="A173" s="10" t="s">
        <v>317</v>
      </c>
      <c r="B173" s="10" t="s">
        <v>318</v>
      </c>
      <c r="C173" s="10" t="s">
        <v>975</v>
      </c>
      <c r="D173" s="63">
        <v>14</v>
      </c>
      <c r="E173" s="62">
        <f t="shared" si="12"/>
        <v>27.381619999999998</v>
      </c>
      <c r="F173" s="15"/>
      <c r="G173" s="15"/>
    </row>
    <row r="174" spans="1:7" ht="15.75" x14ac:dyDescent="0.25">
      <c r="A174" s="10" t="s">
        <v>319</v>
      </c>
      <c r="B174" s="10" t="s">
        <v>320</v>
      </c>
      <c r="C174" s="10" t="s">
        <v>975</v>
      </c>
      <c r="D174" s="63">
        <v>34</v>
      </c>
      <c r="E174" s="62">
        <f t="shared" si="12"/>
        <v>66.498220000000003</v>
      </c>
      <c r="F174" s="15"/>
      <c r="G174" s="15"/>
    </row>
    <row r="175" spans="1:7" ht="15.75" x14ac:dyDescent="0.25">
      <c r="A175" s="10" t="s">
        <v>321</v>
      </c>
      <c r="B175" s="10" t="s">
        <v>322</v>
      </c>
      <c r="C175" s="10" t="s">
        <v>975</v>
      </c>
      <c r="D175" s="63">
        <v>17</v>
      </c>
      <c r="E175" s="62">
        <f t="shared" si="12"/>
        <v>33.249110000000002</v>
      </c>
      <c r="F175" s="15"/>
      <c r="G175" s="15"/>
    </row>
    <row r="176" spans="1:7" ht="15.75" x14ac:dyDescent="0.25">
      <c r="A176" s="10" t="s">
        <v>323</v>
      </c>
      <c r="B176" s="10" t="s">
        <v>324</v>
      </c>
      <c r="C176" s="10" t="s">
        <v>975</v>
      </c>
      <c r="D176" s="63">
        <v>28</v>
      </c>
      <c r="E176" s="62">
        <f t="shared" si="12"/>
        <v>54.763239999999996</v>
      </c>
      <c r="F176" s="15"/>
      <c r="G176" s="15"/>
    </row>
    <row r="177" spans="1:7" ht="15.75" x14ac:dyDescent="0.25">
      <c r="A177" s="10" t="s">
        <v>325</v>
      </c>
      <c r="B177" s="10" t="s">
        <v>326</v>
      </c>
      <c r="C177" s="10" t="s">
        <v>975</v>
      </c>
      <c r="D177" s="63">
        <v>28</v>
      </c>
      <c r="E177" s="62">
        <f t="shared" si="12"/>
        <v>54.763239999999996</v>
      </c>
      <c r="F177" s="15"/>
      <c r="G177" s="15"/>
    </row>
    <row r="178" spans="1:7" ht="15.75" x14ac:dyDescent="0.25">
      <c r="A178" s="10" t="s">
        <v>327</v>
      </c>
      <c r="B178" s="10" t="s">
        <v>328</v>
      </c>
      <c r="C178" s="10" t="s">
        <v>975</v>
      </c>
      <c r="D178" s="63">
        <v>28</v>
      </c>
      <c r="E178" s="62">
        <f t="shared" si="12"/>
        <v>54.763239999999996</v>
      </c>
      <c r="F178" s="15"/>
      <c r="G178" s="15"/>
    </row>
    <row r="179" spans="1:7" ht="15.75" x14ac:dyDescent="0.25">
      <c r="A179" s="27" t="s">
        <v>329</v>
      </c>
      <c r="B179" s="25" t="s">
        <v>330</v>
      </c>
      <c r="C179" s="10" t="s">
        <v>975</v>
      </c>
      <c r="D179" s="63">
        <v>56</v>
      </c>
      <c r="E179" s="62">
        <f t="shared" si="12"/>
        <v>109.52647999999999</v>
      </c>
      <c r="F179" s="15"/>
      <c r="G179" s="15"/>
    </row>
    <row r="180" spans="1:7" ht="15.75" x14ac:dyDescent="0.25">
      <c r="A180" s="10"/>
      <c r="B180" s="26" t="s">
        <v>331</v>
      </c>
      <c r="C180" s="26"/>
      <c r="D180" s="11"/>
      <c r="E180" s="48"/>
      <c r="F180" s="15"/>
      <c r="G180" s="15"/>
    </row>
    <row r="181" spans="1:7" ht="15.75" x14ac:dyDescent="0.25">
      <c r="A181" s="10" t="s">
        <v>332</v>
      </c>
      <c r="B181" s="10" t="s">
        <v>333</v>
      </c>
      <c r="C181" s="10" t="s">
        <v>975</v>
      </c>
      <c r="D181" s="63">
        <v>17</v>
      </c>
      <c r="E181" s="62">
        <f t="shared" ref="E181:E187" si="13">D181*1.95583</f>
        <v>33.249110000000002</v>
      </c>
      <c r="F181" s="15"/>
      <c r="G181" s="15"/>
    </row>
    <row r="182" spans="1:7" ht="15.75" x14ac:dyDescent="0.25">
      <c r="A182" s="10" t="s">
        <v>334</v>
      </c>
      <c r="B182" s="10" t="s">
        <v>335</v>
      </c>
      <c r="C182" s="10" t="s">
        <v>975</v>
      </c>
      <c r="D182" s="63">
        <v>6</v>
      </c>
      <c r="E182" s="62">
        <f t="shared" si="13"/>
        <v>11.73498</v>
      </c>
      <c r="F182" s="15"/>
      <c r="G182" s="15"/>
    </row>
    <row r="183" spans="1:7" ht="15.75" x14ac:dyDescent="0.25">
      <c r="A183" s="10" t="s">
        <v>336</v>
      </c>
      <c r="B183" s="10" t="s">
        <v>337</v>
      </c>
      <c r="C183" s="10" t="s">
        <v>975</v>
      </c>
      <c r="D183" s="63">
        <v>8</v>
      </c>
      <c r="E183" s="62">
        <f t="shared" si="13"/>
        <v>15.64664</v>
      </c>
      <c r="F183" s="15"/>
      <c r="G183" s="15"/>
    </row>
    <row r="184" spans="1:7" ht="15.75" x14ac:dyDescent="0.25">
      <c r="A184" s="10" t="s">
        <v>338</v>
      </c>
      <c r="B184" s="10" t="s">
        <v>339</v>
      </c>
      <c r="C184" s="10" t="s">
        <v>975</v>
      </c>
      <c r="D184" s="63">
        <v>8</v>
      </c>
      <c r="E184" s="62">
        <f t="shared" si="13"/>
        <v>15.64664</v>
      </c>
      <c r="F184" s="15"/>
      <c r="G184" s="15"/>
    </row>
    <row r="185" spans="1:7" ht="15.75" x14ac:dyDescent="0.25">
      <c r="A185" s="10" t="s">
        <v>340</v>
      </c>
      <c r="B185" s="10" t="s">
        <v>341</v>
      </c>
      <c r="C185" s="10" t="s">
        <v>975</v>
      </c>
      <c r="D185" s="63">
        <v>14</v>
      </c>
      <c r="E185" s="62">
        <f t="shared" si="13"/>
        <v>27.381619999999998</v>
      </c>
      <c r="F185" s="15"/>
      <c r="G185" s="15"/>
    </row>
    <row r="186" spans="1:7" ht="15.75" x14ac:dyDescent="0.25">
      <c r="A186" s="10" t="s">
        <v>342</v>
      </c>
      <c r="B186" s="10" t="s">
        <v>343</v>
      </c>
      <c r="C186" s="10" t="s">
        <v>975</v>
      </c>
      <c r="D186" s="63">
        <v>22</v>
      </c>
      <c r="E186" s="62">
        <f t="shared" si="13"/>
        <v>43.028259999999996</v>
      </c>
      <c r="F186" s="15"/>
      <c r="G186" s="15"/>
    </row>
    <row r="187" spans="1:7" ht="15.75" x14ac:dyDescent="0.25">
      <c r="A187" s="10" t="s">
        <v>344</v>
      </c>
      <c r="B187" s="10" t="s">
        <v>345</v>
      </c>
      <c r="C187" s="10" t="s">
        <v>975</v>
      </c>
      <c r="D187" s="63">
        <v>21</v>
      </c>
      <c r="E187" s="62">
        <f t="shared" si="13"/>
        <v>41.072429999999997</v>
      </c>
      <c r="F187" s="15"/>
      <c r="G187" s="15"/>
    </row>
    <row r="188" spans="1:7" ht="15.75" x14ac:dyDescent="0.25">
      <c r="A188" s="10"/>
      <c r="B188" s="26" t="s">
        <v>346</v>
      </c>
      <c r="C188" s="26"/>
      <c r="D188" s="11"/>
      <c r="E188" s="48"/>
      <c r="F188" s="15"/>
      <c r="G188" s="15"/>
    </row>
    <row r="189" spans="1:7" ht="15.75" x14ac:dyDescent="0.25">
      <c r="A189" s="10" t="s">
        <v>347</v>
      </c>
      <c r="B189" s="10" t="s">
        <v>348</v>
      </c>
      <c r="C189" s="10" t="s">
        <v>975</v>
      </c>
      <c r="D189" s="63">
        <v>25</v>
      </c>
      <c r="E189" s="62">
        <f t="shared" ref="E189:E190" si="14">D189*1.95583</f>
        <v>48.89575</v>
      </c>
      <c r="F189" s="15"/>
      <c r="G189" s="15"/>
    </row>
    <row r="190" spans="1:7" ht="15.75" x14ac:dyDescent="0.25">
      <c r="A190" s="10" t="s">
        <v>349</v>
      </c>
      <c r="B190" s="10" t="s">
        <v>350</v>
      </c>
      <c r="C190" s="10" t="s">
        <v>975</v>
      </c>
      <c r="D190" s="63">
        <v>17</v>
      </c>
      <c r="E190" s="62">
        <f t="shared" si="14"/>
        <v>33.249110000000002</v>
      </c>
      <c r="F190" s="15"/>
      <c r="G190" s="15"/>
    </row>
    <row r="191" spans="1:7" ht="18.75" x14ac:dyDescent="0.25">
      <c r="A191" s="10"/>
      <c r="B191" s="28" t="s">
        <v>351</v>
      </c>
      <c r="C191" s="28"/>
      <c r="D191" s="11"/>
      <c r="E191" s="11"/>
      <c r="F191" s="15"/>
      <c r="G191" s="15"/>
    </row>
    <row r="192" spans="1:7" ht="47.25" x14ac:dyDescent="0.25">
      <c r="A192" s="10" t="s">
        <v>352</v>
      </c>
      <c r="B192" s="10" t="s">
        <v>353</v>
      </c>
      <c r="C192" s="10" t="s">
        <v>975</v>
      </c>
      <c r="D192" s="63">
        <v>34</v>
      </c>
      <c r="E192" s="62">
        <f t="shared" ref="E192:E204" si="15">D192*1.95583</f>
        <v>66.498220000000003</v>
      </c>
      <c r="F192" s="15"/>
      <c r="G192" s="15"/>
    </row>
    <row r="193" spans="1:7" ht="47.25" x14ac:dyDescent="0.25">
      <c r="A193" s="10" t="s">
        <v>354</v>
      </c>
      <c r="B193" s="10" t="s">
        <v>355</v>
      </c>
      <c r="C193" s="10" t="s">
        <v>975</v>
      </c>
      <c r="D193" s="63">
        <v>39</v>
      </c>
      <c r="E193" s="62">
        <f t="shared" si="15"/>
        <v>76.277370000000005</v>
      </c>
      <c r="F193" s="15"/>
      <c r="G193" s="15"/>
    </row>
    <row r="194" spans="1:7" ht="15.75" x14ac:dyDescent="0.25">
      <c r="A194" s="10" t="s">
        <v>356</v>
      </c>
      <c r="B194" s="10" t="s">
        <v>357</v>
      </c>
      <c r="C194" s="10" t="s">
        <v>975</v>
      </c>
      <c r="D194" s="63">
        <v>17</v>
      </c>
      <c r="E194" s="62">
        <f t="shared" si="15"/>
        <v>33.249110000000002</v>
      </c>
      <c r="F194" s="15"/>
      <c r="G194" s="15"/>
    </row>
    <row r="195" spans="1:7" ht="31.5" x14ac:dyDescent="0.25">
      <c r="A195" s="10" t="s">
        <v>358</v>
      </c>
      <c r="B195" s="10" t="s">
        <v>359</v>
      </c>
      <c r="C195" s="10" t="s">
        <v>975</v>
      </c>
      <c r="D195" s="63">
        <v>22</v>
      </c>
      <c r="E195" s="62">
        <f t="shared" si="15"/>
        <v>43.028259999999996</v>
      </c>
      <c r="F195" s="15"/>
      <c r="G195" s="15"/>
    </row>
    <row r="196" spans="1:7" ht="47.25" x14ac:dyDescent="0.25">
      <c r="A196" s="10" t="s">
        <v>360</v>
      </c>
      <c r="B196" s="10" t="s">
        <v>361</v>
      </c>
      <c r="C196" s="10" t="s">
        <v>975</v>
      </c>
      <c r="D196" s="63">
        <v>34</v>
      </c>
      <c r="E196" s="62">
        <f t="shared" si="15"/>
        <v>66.498220000000003</v>
      </c>
      <c r="F196" s="15"/>
      <c r="G196" s="15"/>
    </row>
    <row r="197" spans="1:7" ht="47.25" x14ac:dyDescent="0.25">
      <c r="A197" s="10" t="s">
        <v>362</v>
      </c>
      <c r="B197" s="10" t="s">
        <v>363</v>
      </c>
      <c r="C197" s="10" t="s">
        <v>975</v>
      </c>
      <c r="D197" s="63">
        <v>45</v>
      </c>
      <c r="E197" s="62">
        <f t="shared" si="15"/>
        <v>88.012349999999998</v>
      </c>
      <c r="F197" s="15"/>
      <c r="G197" s="15"/>
    </row>
    <row r="198" spans="1:7" ht="15.75" x14ac:dyDescent="0.25">
      <c r="A198" s="10" t="s">
        <v>364</v>
      </c>
      <c r="B198" s="10" t="s">
        <v>365</v>
      </c>
      <c r="C198" s="10" t="s">
        <v>975</v>
      </c>
      <c r="D198" s="63">
        <v>28</v>
      </c>
      <c r="E198" s="62">
        <f t="shared" si="15"/>
        <v>54.763239999999996</v>
      </c>
      <c r="F198" s="15"/>
      <c r="G198" s="15"/>
    </row>
    <row r="199" spans="1:7" ht="15.75" x14ac:dyDescent="0.25">
      <c r="A199" s="10" t="s">
        <v>366</v>
      </c>
      <c r="B199" s="10" t="s">
        <v>367</v>
      </c>
      <c r="C199" s="10" t="s">
        <v>975</v>
      </c>
      <c r="D199" s="63">
        <v>45</v>
      </c>
      <c r="E199" s="62">
        <f t="shared" si="15"/>
        <v>88.012349999999998</v>
      </c>
      <c r="F199" s="15"/>
      <c r="G199" s="15"/>
    </row>
    <row r="200" spans="1:7" ht="15.75" x14ac:dyDescent="0.25">
      <c r="A200" s="10" t="s">
        <v>368</v>
      </c>
      <c r="B200" s="10" t="s">
        <v>369</v>
      </c>
      <c r="C200" s="10" t="s">
        <v>975</v>
      </c>
      <c r="D200" s="63">
        <v>22</v>
      </c>
      <c r="E200" s="62">
        <f t="shared" si="15"/>
        <v>43.028259999999996</v>
      </c>
      <c r="F200" s="15"/>
      <c r="G200" s="15"/>
    </row>
    <row r="201" spans="1:7" ht="15.75" x14ac:dyDescent="0.25">
      <c r="A201" s="10" t="s">
        <v>370</v>
      </c>
      <c r="B201" s="10" t="s">
        <v>371</v>
      </c>
      <c r="C201" s="10" t="s">
        <v>975</v>
      </c>
      <c r="D201" s="63">
        <v>14</v>
      </c>
      <c r="E201" s="62">
        <f t="shared" si="15"/>
        <v>27.381619999999998</v>
      </c>
      <c r="F201" s="15"/>
      <c r="G201" s="15"/>
    </row>
    <row r="202" spans="1:7" ht="15.75" x14ac:dyDescent="0.25">
      <c r="A202" s="10" t="s">
        <v>372</v>
      </c>
      <c r="B202" s="10" t="s">
        <v>373</v>
      </c>
      <c r="C202" s="10" t="s">
        <v>975</v>
      </c>
      <c r="D202" s="63">
        <v>39</v>
      </c>
      <c r="E202" s="62">
        <f t="shared" si="15"/>
        <v>76.277370000000005</v>
      </c>
      <c r="F202" s="15"/>
      <c r="G202" s="15"/>
    </row>
    <row r="203" spans="1:7" ht="15.75" x14ac:dyDescent="0.25">
      <c r="A203" s="10" t="s">
        <v>374</v>
      </c>
      <c r="B203" s="10" t="s">
        <v>375</v>
      </c>
      <c r="C203" s="10" t="s">
        <v>975</v>
      </c>
      <c r="D203" s="63">
        <v>11</v>
      </c>
      <c r="E203" s="62">
        <f t="shared" si="15"/>
        <v>21.514129999999998</v>
      </c>
      <c r="F203" s="15"/>
      <c r="G203" s="15"/>
    </row>
    <row r="204" spans="1:7" ht="15.75" x14ac:dyDescent="0.25">
      <c r="A204" s="10" t="s">
        <v>376</v>
      </c>
      <c r="B204" s="10" t="s">
        <v>377</v>
      </c>
      <c r="C204" s="10" t="s">
        <v>975</v>
      </c>
      <c r="D204" s="63">
        <v>28</v>
      </c>
      <c r="E204" s="62">
        <f t="shared" si="15"/>
        <v>54.763239999999996</v>
      </c>
      <c r="F204" s="15"/>
      <c r="G204" s="15"/>
    </row>
    <row r="205" spans="1:7" ht="18.75" x14ac:dyDescent="0.25">
      <c r="A205" s="10"/>
      <c r="B205" s="20" t="s">
        <v>378</v>
      </c>
      <c r="C205" s="20"/>
      <c r="D205" s="11"/>
      <c r="E205" s="11"/>
      <c r="F205" s="15"/>
      <c r="G205" s="15"/>
    </row>
    <row r="206" spans="1:7" ht="15.75" x14ac:dyDescent="0.25">
      <c r="A206" s="55" t="s">
        <v>1045</v>
      </c>
      <c r="B206" s="65" t="s">
        <v>1046</v>
      </c>
      <c r="C206" s="10" t="s">
        <v>975</v>
      </c>
      <c r="D206" s="63">
        <f t="shared" ref="D206:D269" si="16">E206/1.95583</f>
        <v>8.9987371090534456</v>
      </c>
      <c r="E206" s="66">
        <v>17.600000000000001</v>
      </c>
      <c r="F206" s="15"/>
      <c r="G206" s="15"/>
    </row>
    <row r="207" spans="1:7" ht="15.75" x14ac:dyDescent="0.25">
      <c r="A207" s="55" t="s">
        <v>1047</v>
      </c>
      <c r="B207" s="65" t="s">
        <v>1048</v>
      </c>
      <c r="C207" s="10" t="s">
        <v>975</v>
      </c>
      <c r="D207" s="63">
        <f t="shared" si="16"/>
        <v>8.9987371090534456</v>
      </c>
      <c r="E207" s="66">
        <v>17.600000000000001</v>
      </c>
      <c r="F207" s="15"/>
      <c r="G207" s="15"/>
    </row>
    <row r="208" spans="1:7" ht="15.75" x14ac:dyDescent="0.25">
      <c r="A208" s="55" t="s">
        <v>1049</v>
      </c>
      <c r="B208" s="65" t="s">
        <v>1050</v>
      </c>
      <c r="C208" s="10" t="s">
        <v>975</v>
      </c>
      <c r="D208" s="63">
        <f t="shared" si="16"/>
        <v>8.9987371090534456</v>
      </c>
      <c r="E208" s="66">
        <v>17.600000000000001</v>
      </c>
      <c r="F208" s="15"/>
      <c r="G208" s="15"/>
    </row>
    <row r="209" spans="1:7" ht="15.75" x14ac:dyDescent="0.25">
      <c r="A209" s="55" t="s">
        <v>1051</v>
      </c>
      <c r="B209" s="65" t="s">
        <v>1052</v>
      </c>
      <c r="C209" s="10" t="s">
        <v>975</v>
      </c>
      <c r="D209" s="63">
        <f t="shared" si="16"/>
        <v>8.9987371090534456</v>
      </c>
      <c r="E209" s="66">
        <v>17.600000000000001</v>
      </c>
      <c r="F209" s="15"/>
      <c r="G209" s="15"/>
    </row>
    <row r="210" spans="1:7" ht="15.75" x14ac:dyDescent="0.25">
      <c r="A210" s="55" t="s">
        <v>1053</v>
      </c>
      <c r="B210" s="65" t="s">
        <v>1054</v>
      </c>
      <c r="C210" s="10" t="s">
        <v>975</v>
      </c>
      <c r="D210" s="63">
        <f t="shared" si="16"/>
        <v>8.9987371090534456</v>
      </c>
      <c r="E210" s="66">
        <v>17.600000000000001</v>
      </c>
      <c r="F210" s="15"/>
      <c r="G210" s="15"/>
    </row>
    <row r="211" spans="1:7" ht="15.75" x14ac:dyDescent="0.25">
      <c r="A211" s="55" t="s">
        <v>1055</v>
      </c>
      <c r="B211" s="65" t="s">
        <v>1056</v>
      </c>
      <c r="C211" s="55" t="s">
        <v>975</v>
      </c>
      <c r="D211" s="63">
        <f t="shared" si="16"/>
        <v>17.997474218106891</v>
      </c>
      <c r="E211" s="66">
        <v>35.200000000000003</v>
      </c>
      <c r="F211" s="15"/>
      <c r="G211" s="15"/>
    </row>
    <row r="212" spans="1:7" ht="15.75" x14ac:dyDescent="0.25">
      <c r="A212" s="55" t="s">
        <v>1057</v>
      </c>
      <c r="B212" s="65" t="s">
        <v>1058</v>
      </c>
      <c r="C212" s="55" t="s">
        <v>975</v>
      </c>
      <c r="D212" s="63">
        <f t="shared" si="16"/>
        <v>34.000910099548527</v>
      </c>
      <c r="E212" s="66">
        <v>66.5</v>
      </c>
      <c r="F212" s="15"/>
      <c r="G212" s="15"/>
    </row>
    <row r="213" spans="1:7" ht="15.75" x14ac:dyDescent="0.25">
      <c r="A213" s="55" t="s">
        <v>1059</v>
      </c>
      <c r="B213" s="65" t="s">
        <v>1060</v>
      </c>
      <c r="C213" s="55" t="s">
        <v>975</v>
      </c>
      <c r="D213" s="63">
        <f t="shared" si="16"/>
        <v>34.000910099548527</v>
      </c>
      <c r="E213" s="66">
        <v>66.5</v>
      </c>
      <c r="F213" s="15"/>
      <c r="G213" s="15"/>
    </row>
    <row r="214" spans="1:7" ht="15.75" x14ac:dyDescent="0.25">
      <c r="A214" s="55" t="s">
        <v>1061</v>
      </c>
      <c r="B214" s="65" t="s">
        <v>1062</v>
      </c>
      <c r="C214" s="55" t="s">
        <v>975</v>
      </c>
      <c r="D214" s="63">
        <f t="shared" si="16"/>
        <v>34.000910099548527</v>
      </c>
      <c r="E214" s="66">
        <v>66.5</v>
      </c>
      <c r="F214" s="15"/>
      <c r="G214" s="15"/>
    </row>
    <row r="215" spans="1:7" ht="15.75" x14ac:dyDescent="0.25">
      <c r="A215" s="55" t="s">
        <v>1063</v>
      </c>
      <c r="B215" s="65" t="s">
        <v>1064</v>
      </c>
      <c r="C215" s="55" t="s">
        <v>975</v>
      </c>
      <c r="D215" s="63">
        <f t="shared" si="16"/>
        <v>34.000910099548527</v>
      </c>
      <c r="E215" s="66">
        <v>66.5</v>
      </c>
      <c r="F215" s="15"/>
      <c r="G215" s="15"/>
    </row>
    <row r="216" spans="1:7" ht="15.75" x14ac:dyDescent="0.25">
      <c r="A216" s="55" t="s">
        <v>1065</v>
      </c>
      <c r="B216" s="65" t="s">
        <v>1066</v>
      </c>
      <c r="C216" s="55" t="s">
        <v>975</v>
      </c>
      <c r="D216" s="63">
        <f t="shared" si="16"/>
        <v>70.997990622906912</v>
      </c>
      <c r="E216" s="62">
        <v>138.86000000000001</v>
      </c>
      <c r="F216" s="15"/>
      <c r="G216" s="15"/>
    </row>
    <row r="217" spans="1:7" ht="15.75" x14ac:dyDescent="0.25">
      <c r="A217" s="55" t="s">
        <v>1067</v>
      </c>
      <c r="B217" s="65" t="s">
        <v>1068</v>
      </c>
      <c r="C217" s="55" t="s">
        <v>975</v>
      </c>
      <c r="D217" s="63">
        <f t="shared" si="16"/>
        <v>49.002213893845585</v>
      </c>
      <c r="E217" s="62">
        <v>95.84</v>
      </c>
      <c r="F217" s="15"/>
      <c r="G217" s="15"/>
    </row>
    <row r="218" spans="1:7" ht="15.75" x14ac:dyDescent="0.25">
      <c r="A218" s="55" t="s">
        <v>1069</v>
      </c>
      <c r="B218" s="65" t="s">
        <v>1070</v>
      </c>
      <c r="C218" s="55" t="s">
        <v>975</v>
      </c>
      <c r="D218" s="63">
        <f t="shared" si="16"/>
        <v>20.998757560728695</v>
      </c>
      <c r="E218" s="62">
        <v>41.07</v>
      </c>
      <c r="F218" s="15"/>
      <c r="G218" s="15"/>
    </row>
    <row r="219" spans="1:7" ht="15.75" x14ac:dyDescent="0.25">
      <c r="A219" s="55" t="s">
        <v>1071</v>
      </c>
      <c r="B219" s="65" t="s">
        <v>1072</v>
      </c>
      <c r="C219" s="55" t="s">
        <v>975</v>
      </c>
      <c r="D219" s="63">
        <f t="shared" si="16"/>
        <v>30.99962675692673</v>
      </c>
      <c r="E219" s="62">
        <v>60.63</v>
      </c>
      <c r="F219" s="15"/>
      <c r="G219" s="15"/>
    </row>
    <row r="220" spans="1:7" ht="15.75" x14ac:dyDescent="0.25">
      <c r="A220" s="55" t="s">
        <v>1073</v>
      </c>
      <c r="B220" s="65" t="s">
        <v>1074</v>
      </c>
      <c r="C220" s="55" t="s">
        <v>975</v>
      </c>
      <c r="D220" s="63">
        <f t="shared" si="16"/>
        <v>30.99962675692673</v>
      </c>
      <c r="E220" s="62">
        <v>60.63</v>
      </c>
      <c r="F220" s="15"/>
      <c r="G220" s="15"/>
    </row>
    <row r="221" spans="1:7" ht="15.75" x14ac:dyDescent="0.25">
      <c r="A221" s="55" t="s">
        <v>1075</v>
      </c>
      <c r="B221" s="65" t="s">
        <v>1076</v>
      </c>
      <c r="C221" s="55" t="s">
        <v>975</v>
      </c>
      <c r="D221" s="63">
        <f t="shared" si="16"/>
        <v>30.99962675692673</v>
      </c>
      <c r="E221" s="62">
        <v>60.63</v>
      </c>
      <c r="F221" s="15"/>
      <c r="G221" s="15"/>
    </row>
    <row r="222" spans="1:7" ht="15.75" x14ac:dyDescent="0.25">
      <c r="A222" s="55" t="s">
        <v>1077</v>
      </c>
      <c r="B222" s="65" t="s">
        <v>1078</v>
      </c>
      <c r="C222" s="55" t="s">
        <v>975</v>
      </c>
      <c r="D222" s="63">
        <f t="shared" si="16"/>
        <v>183.99860928608317</v>
      </c>
      <c r="E222" s="62">
        <v>359.87</v>
      </c>
      <c r="F222" s="15"/>
      <c r="G222" s="15"/>
    </row>
    <row r="223" spans="1:7" ht="15.75" x14ac:dyDescent="0.25">
      <c r="A223" s="55" t="s">
        <v>1079</v>
      </c>
      <c r="B223" s="65" t="s">
        <v>1080</v>
      </c>
      <c r="C223" s="55" t="s">
        <v>975</v>
      </c>
      <c r="D223" s="63">
        <f t="shared" si="16"/>
        <v>13.002152538819836</v>
      </c>
      <c r="E223" s="62">
        <v>25.43</v>
      </c>
      <c r="F223" s="15"/>
      <c r="G223" s="15"/>
    </row>
    <row r="224" spans="1:7" ht="15.75" x14ac:dyDescent="0.25">
      <c r="A224" s="55" t="s">
        <v>1081</v>
      </c>
      <c r="B224" s="65" t="s">
        <v>1082</v>
      </c>
      <c r="C224" s="55" t="s">
        <v>975</v>
      </c>
      <c r="D224" s="63">
        <f t="shared" si="16"/>
        <v>104.0018815541228</v>
      </c>
      <c r="E224" s="62">
        <v>203.41</v>
      </c>
      <c r="F224" s="15"/>
      <c r="G224" s="15"/>
    </row>
    <row r="225" spans="1:7" ht="15.75" x14ac:dyDescent="0.25">
      <c r="A225" s="55" t="s">
        <v>1083</v>
      </c>
      <c r="B225" s="65" t="s">
        <v>1084</v>
      </c>
      <c r="C225" s="55" t="s">
        <v>975</v>
      </c>
      <c r="D225" s="63">
        <f t="shared" si="16"/>
        <v>15.001303794297051</v>
      </c>
      <c r="E225" s="62">
        <v>29.34</v>
      </c>
      <c r="F225" s="15"/>
      <c r="G225" s="15"/>
    </row>
    <row r="226" spans="1:7" ht="15.75" x14ac:dyDescent="0.25">
      <c r="A226" s="55" t="s">
        <v>1085</v>
      </c>
      <c r="B226" s="65" t="s">
        <v>1086</v>
      </c>
      <c r="C226" s="55" t="s">
        <v>975</v>
      </c>
      <c r="D226" s="63">
        <f t="shared" si="16"/>
        <v>15.001303794297051</v>
      </c>
      <c r="E226" s="62">
        <v>29.34</v>
      </c>
      <c r="F226" s="15"/>
      <c r="G226" s="15"/>
    </row>
    <row r="227" spans="1:7" ht="15.75" x14ac:dyDescent="0.25">
      <c r="A227" s="55" t="s">
        <v>1087</v>
      </c>
      <c r="B227" s="65" t="s">
        <v>1088</v>
      </c>
      <c r="C227" s="55" t="s">
        <v>975</v>
      </c>
      <c r="D227" s="63">
        <f t="shared" si="16"/>
        <v>15.001303794297051</v>
      </c>
      <c r="E227" s="62">
        <v>29.34</v>
      </c>
      <c r="F227" s="15"/>
      <c r="G227" s="15"/>
    </row>
    <row r="228" spans="1:7" ht="15.75" x14ac:dyDescent="0.25">
      <c r="A228" s="55" t="s">
        <v>1089</v>
      </c>
      <c r="B228" s="65" t="s">
        <v>1090</v>
      </c>
      <c r="C228" s="55" t="s">
        <v>975</v>
      </c>
      <c r="D228" s="63">
        <f t="shared" si="16"/>
        <v>8.0017179407208197</v>
      </c>
      <c r="E228" s="62">
        <v>15.65</v>
      </c>
      <c r="F228" s="15"/>
      <c r="G228" s="15"/>
    </row>
    <row r="229" spans="1:7" ht="15.75" x14ac:dyDescent="0.25">
      <c r="A229" s="55" t="s">
        <v>1091</v>
      </c>
      <c r="B229" s="65" t="s">
        <v>1092</v>
      </c>
      <c r="C229" s="55" t="s">
        <v>975</v>
      </c>
      <c r="D229" s="63">
        <f t="shared" si="16"/>
        <v>5.9974537664316427</v>
      </c>
      <c r="E229" s="62">
        <v>11.73</v>
      </c>
      <c r="F229" s="15"/>
      <c r="G229" s="15"/>
    </row>
    <row r="230" spans="1:7" ht="15.75" x14ac:dyDescent="0.25">
      <c r="A230" s="55" t="s">
        <v>1093</v>
      </c>
      <c r="B230" s="65" t="s">
        <v>1094</v>
      </c>
      <c r="C230" s="55" t="s">
        <v>975</v>
      </c>
      <c r="D230" s="63">
        <f t="shared" si="16"/>
        <v>15.001303794297051</v>
      </c>
      <c r="E230" s="62">
        <v>29.34</v>
      </c>
      <c r="F230" s="15"/>
      <c r="G230" s="15"/>
    </row>
    <row r="231" spans="1:7" ht="15.75" x14ac:dyDescent="0.25">
      <c r="A231" s="55" t="s">
        <v>1095</v>
      </c>
      <c r="B231" s="65" t="s">
        <v>1096</v>
      </c>
      <c r="C231" s="55" t="s">
        <v>975</v>
      </c>
      <c r="D231" s="63">
        <f t="shared" si="16"/>
        <v>15.001303794297051</v>
      </c>
      <c r="E231" s="62">
        <v>29.34</v>
      </c>
      <c r="F231" s="15"/>
      <c r="G231" s="15"/>
    </row>
    <row r="232" spans="1:7" ht="15.75" x14ac:dyDescent="0.25">
      <c r="A232" s="55" t="s">
        <v>1097</v>
      </c>
      <c r="B232" s="65" t="s">
        <v>1098</v>
      </c>
      <c r="C232" s="55" t="s">
        <v>975</v>
      </c>
      <c r="D232" s="63">
        <f t="shared" si="16"/>
        <v>15.001303794297051</v>
      </c>
      <c r="E232" s="62">
        <v>29.34</v>
      </c>
      <c r="F232" s="15"/>
      <c r="G232" s="15"/>
    </row>
    <row r="233" spans="1:7" ht="15.75" x14ac:dyDescent="0.25">
      <c r="A233" s="55" t="s">
        <v>1099</v>
      </c>
      <c r="B233" s="65" t="s">
        <v>1100</v>
      </c>
      <c r="C233" s="55" t="s">
        <v>975</v>
      </c>
      <c r="D233" s="63">
        <f t="shared" si="16"/>
        <v>15.001303794297051</v>
      </c>
      <c r="E233" s="62">
        <v>29.34</v>
      </c>
      <c r="F233" s="15"/>
      <c r="G233" s="15"/>
    </row>
    <row r="234" spans="1:7" ht="15.75" x14ac:dyDescent="0.25">
      <c r="A234" s="55" t="s">
        <v>1101</v>
      </c>
      <c r="B234" s="65" t="s">
        <v>1102</v>
      </c>
      <c r="C234" s="55" t="s">
        <v>975</v>
      </c>
      <c r="D234" s="63">
        <f t="shared" si="16"/>
        <v>15.001303794297051</v>
      </c>
      <c r="E234" s="62">
        <v>29.34</v>
      </c>
      <c r="F234" s="15"/>
      <c r="G234" s="15"/>
    </row>
    <row r="235" spans="1:7" ht="15.75" x14ac:dyDescent="0.25">
      <c r="A235" s="55" t="s">
        <v>1103</v>
      </c>
      <c r="B235" s="65" t="s">
        <v>1104</v>
      </c>
      <c r="C235" s="55" t="s">
        <v>975</v>
      </c>
      <c r="D235" s="63">
        <f t="shared" si="16"/>
        <v>15.001303794297051</v>
      </c>
      <c r="E235" s="62">
        <v>29.34</v>
      </c>
      <c r="F235" s="15"/>
      <c r="G235" s="15"/>
    </row>
    <row r="236" spans="1:7" ht="15.75" x14ac:dyDescent="0.25">
      <c r="A236" s="55" t="s">
        <v>1105</v>
      </c>
      <c r="B236" s="65" t="s">
        <v>1106</v>
      </c>
      <c r="C236" s="55" t="s">
        <v>975</v>
      </c>
      <c r="D236" s="63">
        <f t="shared" si="16"/>
        <v>15.001303794297051</v>
      </c>
      <c r="E236" s="62">
        <v>29.34</v>
      </c>
      <c r="F236" s="15"/>
      <c r="G236" s="15"/>
    </row>
    <row r="237" spans="1:7" ht="15.75" x14ac:dyDescent="0.25">
      <c r="A237" s="55" t="s">
        <v>1107</v>
      </c>
      <c r="B237" s="65" t="s">
        <v>1108</v>
      </c>
      <c r="C237" s="55" t="s">
        <v>975</v>
      </c>
      <c r="D237" s="63">
        <f t="shared" si="16"/>
        <v>15.001303794297051</v>
      </c>
      <c r="E237" s="62">
        <v>29.34</v>
      </c>
      <c r="F237" s="15"/>
      <c r="G237" s="15"/>
    </row>
    <row r="238" spans="1:7" ht="47.25" x14ac:dyDescent="0.25">
      <c r="A238" s="55" t="s">
        <v>1109</v>
      </c>
      <c r="B238" s="65" t="s">
        <v>1110</v>
      </c>
      <c r="C238" s="55" t="s">
        <v>975</v>
      </c>
      <c r="D238" s="63">
        <f t="shared" si="16"/>
        <v>49.002213893845585</v>
      </c>
      <c r="E238" s="62">
        <v>95.84</v>
      </c>
      <c r="F238" s="15"/>
      <c r="G238" s="15"/>
    </row>
    <row r="239" spans="1:7" ht="15.75" x14ac:dyDescent="0.25">
      <c r="A239" s="55" t="s">
        <v>1111</v>
      </c>
      <c r="B239" s="65" t="s">
        <v>1112</v>
      </c>
      <c r="C239" s="55" t="s">
        <v>975</v>
      </c>
      <c r="D239" s="63">
        <f t="shared" si="16"/>
        <v>20.001738392396067</v>
      </c>
      <c r="E239" s="62">
        <v>39.119999999999997</v>
      </c>
      <c r="F239" s="15"/>
      <c r="G239" s="15"/>
    </row>
    <row r="240" spans="1:7" ht="31.5" x14ac:dyDescent="0.25">
      <c r="A240" s="55" t="s">
        <v>1113</v>
      </c>
      <c r="B240" s="65" t="s">
        <v>1114</v>
      </c>
      <c r="C240" s="55" t="s">
        <v>975</v>
      </c>
      <c r="D240" s="63">
        <f t="shared" si="16"/>
        <v>25.002172990495083</v>
      </c>
      <c r="E240" s="62">
        <v>48.9</v>
      </c>
      <c r="F240" s="15"/>
      <c r="G240" s="15"/>
    </row>
    <row r="241" spans="1:7" ht="31.5" x14ac:dyDescent="0.25">
      <c r="A241" s="55" t="s">
        <v>1115</v>
      </c>
      <c r="B241" s="65" t="s">
        <v>1116</v>
      </c>
      <c r="C241" s="55" t="s">
        <v>975</v>
      </c>
      <c r="D241" s="63">
        <f t="shared" si="16"/>
        <v>25.002172990495083</v>
      </c>
      <c r="E241" s="62">
        <v>48.9</v>
      </c>
      <c r="F241" s="15"/>
      <c r="G241" s="15"/>
    </row>
    <row r="242" spans="1:7" ht="31.5" x14ac:dyDescent="0.25">
      <c r="A242" s="55" t="s">
        <v>1117</v>
      </c>
      <c r="B242" s="65" t="s">
        <v>1118</v>
      </c>
      <c r="C242" s="55" t="s">
        <v>975</v>
      </c>
      <c r="D242" s="63">
        <f t="shared" si="16"/>
        <v>77.000557308150505</v>
      </c>
      <c r="E242" s="62">
        <v>150.6</v>
      </c>
      <c r="F242" s="15"/>
      <c r="G242" s="15"/>
    </row>
    <row r="243" spans="1:7" ht="15.75" x14ac:dyDescent="0.25">
      <c r="A243" s="55" t="s">
        <v>1119</v>
      </c>
      <c r="B243" s="65" t="s">
        <v>1120</v>
      </c>
      <c r="C243" s="55" t="s">
        <v>975</v>
      </c>
      <c r="D243" s="63">
        <f t="shared" si="16"/>
        <v>15.001303794297051</v>
      </c>
      <c r="E243" s="62">
        <v>29.34</v>
      </c>
      <c r="F243" s="15"/>
      <c r="G243" s="15"/>
    </row>
    <row r="244" spans="1:7" ht="15.75" x14ac:dyDescent="0.25">
      <c r="A244" s="55" t="s">
        <v>1121</v>
      </c>
      <c r="B244" s="65" t="s">
        <v>1122</v>
      </c>
      <c r="C244" s="55" t="s">
        <v>975</v>
      </c>
      <c r="D244" s="63">
        <f t="shared" si="16"/>
        <v>15.001303794297051</v>
      </c>
      <c r="E244" s="62">
        <v>29.34</v>
      </c>
      <c r="F244" s="15"/>
      <c r="G244" s="15"/>
    </row>
    <row r="245" spans="1:7" ht="15.75" x14ac:dyDescent="0.25">
      <c r="A245" s="55" t="s">
        <v>1123</v>
      </c>
      <c r="B245" s="65" t="s">
        <v>1124</v>
      </c>
      <c r="C245" s="55" t="s">
        <v>975</v>
      </c>
      <c r="D245" s="63">
        <f t="shared" si="16"/>
        <v>15.001303794297051</v>
      </c>
      <c r="E245" s="62">
        <v>29.34</v>
      </c>
      <c r="F245" s="15"/>
      <c r="G245" s="15"/>
    </row>
    <row r="246" spans="1:7" ht="31.5" x14ac:dyDescent="0.25">
      <c r="A246" s="55" t="s">
        <v>1125</v>
      </c>
      <c r="B246" s="65" t="s">
        <v>1126</v>
      </c>
      <c r="C246" s="55" t="s">
        <v>975</v>
      </c>
      <c r="D246" s="63">
        <f t="shared" si="16"/>
        <v>15.001303794297051</v>
      </c>
      <c r="E246" s="62">
        <v>29.34</v>
      </c>
      <c r="F246" s="15"/>
      <c r="G246" s="15"/>
    </row>
    <row r="247" spans="1:7" ht="31.5" x14ac:dyDescent="0.25">
      <c r="A247" s="55" t="s">
        <v>1127</v>
      </c>
      <c r="B247" s="65" t="s">
        <v>1128</v>
      </c>
      <c r="C247" s="55" t="s">
        <v>975</v>
      </c>
      <c r="D247" s="63">
        <f t="shared" si="16"/>
        <v>15.001303794297051</v>
      </c>
      <c r="E247" s="62">
        <v>29.34</v>
      </c>
      <c r="F247" s="15"/>
      <c r="G247" s="15"/>
    </row>
    <row r="248" spans="1:7" ht="15.75" x14ac:dyDescent="0.25">
      <c r="A248" s="55" t="s">
        <v>1129</v>
      </c>
      <c r="B248" s="65" t="s">
        <v>1130</v>
      </c>
      <c r="C248" s="55" t="s">
        <v>975</v>
      </c>
      <c r="D248" s="63">
        <f t="shared" si="16"/>
        <v>15.001303794297051</v>
      </c>
      <c r="E248" s="62">
        <v>29.34</v>
      </c>
      <c r="F248" s="15"/>
      <c r="G248" s="15"/>
    </row>
    <row r="249" spans="1:7" ht="15.75" x14ac:dyDescent="0.25">
      <c r="A249" s="55" t="s">
        <v>1131</v>
      </c>
      <c r="B249" s="65" t="s">
        <v>1132</v>
      </c>
      <c r="C249" s="55" t="s">
        <v>975</v>
      </c>
      <c r="D249" s="63">
        <f t="shared" si="16"/>
        <v>15.001303794297051</v>
      </c>
      <c r="E249" s="62">
        <v>29.34</v>
      </c>
      <c r="F249" s="15"/>
      <c r="G249" s="15"/>
    </row>
    <row r="250" spans="1:7" ht="15.75" x14ac:dyDescent="0.25">
      <c r="A250" s="55" t="s">
        <v>1133</v>
      </c>
      <c r="B250" s="65" t="s">
        <v>1134</v>
      </c>
      <c r="C250" s="55" t="s">
        <v>975</v>
      </c>
      <c r="D250" s="63">
        <f t="shared" si="16"/>
        <v>15.001303794297051</v>
      </c>
      <c r="E250" s="62">
        <v>29.34</v>
      </c>
      <c r="F250" s="15"/>
      <c r="G250" s="15"/>
    </row>
    <row r="251" spans="1:7" ht="15.75" x14ac:dyDescent="0.25">
      <c r="A251" s="55" t="s">
        <v>1135</v>
      </c>
      <c r="B251" s="65" t="s">
        <v>1136</v>
      </c>
      <c r="C251" s="55" t="s">
        <v>975</v>
      </c>
      <c r="D251" s="63">
        <f t="shared" si="16"/>
        <v>15.001303794297051</v>
      </c>
      <c r="E251" s="62">
        <v>29.34</v>
      </c>
      <c r="F251" s="15"/>
      <c r="G251" s="15"/>
    </row>
    <row r="252" spans="1:7" ht="15.75" x14ac:dyDescent="0.25">
      <c r="A252" s="55" t="s">
        <v>1137</v>
      </c>
      <c r="B252" s="65" t="s">
        <v>1138</v>
      </c>
      <c r="C252" s="55" t="s">
        <v>975</v>
      </c>
      <c r="D252" s="63">
        <f t="shared" si="16"/>
        <v>15.001303794297051</v>
      </c>
      <c r="E252" s="62">
        <v>29.34</v>
      </c>
      <c r="F252" s="15"/>
      <c r="G252" s="15"/>
    </row>
    <row r="253" spans="1:7" ht="15.75" x14ac:dyDescent="0.25">
      <c r="A253" s="55" t="s">
        <v>1139</v>
      </c>
      <c r="B253" s="65" t="s">
        <v>1140</v>
      </c>
      <c r="C253" s="55" t="s">
        <v>975</v>
      </c>
      <c r="D253" s="63">
        <f t="shared" si="16"/>
        <v>15.001303794297051</v>
      </c>
      <c r="E253" s="62">
        <v>29.34</v>
      </c>
      <c r="F253" s="15"/>
      <c r="G253" s="15"/>
    </row>
    <row r="254" spans="1:7" ht="15.75" x14ac:dyDescent="0.25">
      <c r="A254" s="55" t="s">
        <v>1141</v>
      </c>
      <c r="B254" s="65" t="s">
        <v>1142</v>
      </c>
      <c r="C254" s="55" t="s">
        <v>975</v>
      </c>
      <c r="D254" s="63">
        <f t="shared" si="16"/>
        <v>123.00148785937428</v>
      </c>
      <c r="E254" s="62">
        <v>240.57</v>
      </c>
      <c r="F254" s="15"/>
      <c r="G254" s="15"/>
    </row>
    <row r="255" spans="1:7" ht="15.75" x14ac:dyDescent="0.25">
      <c r="A255" s="55" t="s">
        <v>1143</v>
      </c>
      <c r="B255" s="65" t="s">
        <v>1144</v>
      </c>
      <c r="C255" s="55" t="s">
        <v>975</v>
      </c>
      <c r="D255" s="63">
        <f t="shared" si="16"/>
        <v>36.000061355025743</v>
      </c>
      <c r="E255" s="62">
        <v>70.41</v>
      </c>
      <c r="F255" s="15"/>
      <c r="G255" s="15"/>
    </row>
    <row r="256" spans="1:7" ht="15.75" x14ac:dyDescent="0.25">
      <c r="A256" s="55" t="s">
        <v>1145</v>
      </c>
      <c r="B256" s="65" t="s">
        <v>1146</v>
      </c>
      <c r="C256" s="55" t="s">
        <v>975</v>
      </c>
      <c r="D256" s="63">
        <f t="shared" si="16"/>
        <v>46.000930551223775</v>
      </c>
      <c r="E256" s="62">
        <v>89.97</v>
      </c>
      <c r="F256" s="15"/>
      <c r="G256" s="15"/>
    </row>
    <row r="257" spans="1:7" ht="15.75" x14ac:dyDescent="0.25">
      <c r="A257" s="55" t="s">
        <v>1147</v>
      </c>
      <c r="B257" s="65" t="s">
        <v>1148</v>
      </c>
      <c r="C257" s="55" t="s">
        <v>975</v>
      </c>
      <c r="D257" s="63">
        <f t="shared" si="16"/>
        <v>15.001303794297051</v>
      </c>
      <c r="E257" s="62">
        <v>29.34</v>
      </c>
      <c r="F257" s="15"/>
      <c r="G257" s="15"/>
    </row>
    <row r="258" spans="1:7" ht="15.75" x14ac:dyDescent="0.25">
      <c r="A258" s="55" t="s">
        <v>1149</v>
      </c>
      <c r="B258" s="65" t="s">
        <v>1150</v>
      </c>
      <c r="C258" s="55" t="s">
        <v>975</v>
      </c>
      <c r="D258" s="63">
        <f t="shared" si="16"/>
        <v>54.999667660277218</v>
      </c>
      <c r="E258" s="62">
        <v>107.57</v>
      </c>
      <c r="F258" s="15"/>
      <c r="G258" s="15"/>
    </row>
    <row r="259" spans="1:7" ht="15.75" x14ac:dyDescent="0.25">
      <c r="A259" s="55" t="s">
        <v>1151</v>
      </c>
      <c r="B259" s="65" t="s">
        <v>1152</v>
      </c>
      <c r="C259" s="55" t="s">
        <v>975</v>
      </c>
      <c r="D259" s="63">
        <f t="shared" si="16"/>
        <v>15.001303794297051</v>
      </c>
      <c r="E259" s="62">
        <v>29.34</v>
      </c>
      <c r="F259" s="15"/>
      <c r="G259" s="15"/>
    </row>
    <row r="260" spans="1:7" ht="15.75" x14ac:dyDescent="0.25">
      <c r="A260" s="55" t="s">
        <v>1153</v>
      </c>
      <c r="B260" s="65" t="s">
        <v>1154</v>
      </c>
      <c r="C260" s="55" t="s">
        <v>975</v>
      </c>
      <c r="D260" s="63">
        <f t="shared" si="16"/>
        <v>15.001303794297051</v>
      </c>
      <c r="E260" s="62">
        <v>29.34</v>
      </c>
      <c r="F260" s="15"/>
      <c r="G260" s="15"/>
    </row>
    <row r="261" spans="1:7" ht="15.75" x14ac:dyDescent="0.25">
      <c r="A261" s="55" t="s">
        <v>1155</v>
      </c>
      <c r="B261" s="65" t="s">
        <v>1156</v>
      </c>
      <c r="C261" s="55" t="s">
        <v>975</v>
      </c>
      <c r="D261" s="63">
        <f t="shared" si="16"/>
        <v>25.002172990495083</v>
      </c>
      <c r="E261" s="62">
        <v>48.9</v>
      </c>
      <c r="F261" s="15"/>
      <c r="G261" s="15"/>
    </row>
    <row r="262" spans="1:7" ht="15.75" x14ac:dyDescent="0.25">
      <c r="A262" s="55" t="s">
        <v>1157</v>
      </c>
      <c r="B262" s="65" t="s">
        <v>1158</v>
      </c>
      <c r="C262" s="55" t="s">
        <v>975</v>
      </c>
      <c r="D262" s="63">
        <f t="shared" si="16"/>
        <v>37.002193442170338</v>
      </c>
      <c r="E262" s="62">
        <v>72.37</v>
      </c>
      <c r="F262" s="15"/>
      <c r="G262" s="15"/>
    </row>
    <row r="263" spans="1:7" ht="15.75" x14ac:dyDescent="0.25">
      <c r="A263" s="55" t="s">
        <v>1159</v>
      </c>
      <c r="B263" s="65" t="s">
        <v>1160</v>
      </c>
      <c r="C263" s="55" t="s">
        <v>975</v>
      </c>
      <c r="D263" s="63">
        <f t="shared" si="16"/>
        <v>34.052039287668151</v>
      </c>
      <c r="E263" s="62">
        <v>66.599999999999994</v>
      </c>
      <c r="F263" s="15"/>
      <c r="G263" s="15"/>
    </row>
    <row r="264" spans="1:7" ht="31.5" x14ac:dyDescent="0.25">
      <c r="A264" s="55" t="s">
        <v>1161</v>
      </c>
      <c r="B264" s="65" t="s">
        <v>1162</v>
      </c>
      <c r="C264" s="55" t="s">
        <v>975</v>
      </c>
      <c r="D264" s="63">
        <f t="shared" si="16"/>
        <v>92.001861102447549</v>
      </c>
      <c r="E264" s="62">
        <v>179.94</v>
      </c>
      <c r="F264" s="15"/>
      <c r="G264" s="15"/>
    </row>
    <row r="265" spans="1:7" ht="31.5" x14ac:dyDescent="0.25">
      <c r="A265" s="55" t="s">
        <v>1163</v>
      </c>
      <c r="B265" s="65" t="s">
        <v>1164</v>
      </c>
      <c r="C265" s="55" t="s">
        <v>975</v>
      </c>
      <c r="D265" s="63">
        <f t="shared" si="16"/>
        <v>123.00148785937428</v>
      </c>
      <c r="E265" s="62">
        <v>240.57</v>
      </c>
      <c r="F265" s="15"/>
      <c r="G265" s="15"/>
    </row>
    <row r="266" spans="1:7" ht="31.5" x14ac:dyDescent="0.25">
      <c r="A266" s="55" t="s">
        <v>1165</v>
      </c>
      <c r="B266" s="65" t="s">
        <v>1166</v>
      </c>
      <c r="C266" s="55" t="s">
        <v>975</v>
      </c>
      <c r="D266" s="63">
        <f t="shared" si="16"/>
        <v>123.00148785937428</v>
      </c>
      <c r="E266" s="62">
        <v>240.57</v>
      </c>
      <c r="F266" s="15"/>
      <c r="G266" s="15"/>
    </row>
    <row r="267" spans="1:7" ht="31.5" x14ac:dyDescent="0.25">
      <c r="A267" s="55" t="s">
        <v>1167</v>
      </c>
      <c r="B267" s="65" t="s">
        <v>1168</v>
      </c>
      <c r="C267" s="55" t="s">
        <v>975</v>
      </c>
      <c r="D267" s="63">
        <f t="shared" si="16"/>
        <v>178.99817468798412</v>
      </c>
      <c r="E267" s="62">
        <v>350.09</v>
      </c>
      <c r="F267" s="15"/>
      <c r="G267" s="15"/>
    </row>
    <row r="268" spans="1:7" ht="31.5" x14ac:dyDescent="0.25">
      <c r="A268" s="55" t="s">
        <v>1169</v>
      </c>
      <c r="B268" s="65" t="s">
        <v>1170</v>
      </c>
      <c r="C268" s="55" t="s">
        <v>975</v>
      </c>
      <c r="D268" s="63">
        <f t="shared" si="16"/>
        <v>20.998757560728695</v>
      </c>
      <c r="E268" s="62">
        <v>41.07</v>
      </c>
      <c r="F268" s="15"/>
      <c r="G268" s="15"/>
    </row>
    <row r="269" spans="1:7" ht="31.5" x14ac:dyDescent="0.25">
      <c r="A269" s="55" t="s">
        <v>1171</v>
      </c>
      <c r="B269" s="65" t="s">
        <v>1172</v>
      </c>
      <c r="C269" s="55" t="s">
        <v>975</v>
      </c>
      <c r="D269" s="63">
        <f t="shared" si="16"/>
        <v>20.998757560728695</v>
      </c>
      <c r="E269" s="62">
        <v>41.07</v>
      </c>
      <c r="F269" s="15"/>
      <c r="G269" s="15"/>
    </row>
    <row r="270" spans="1:7" ht="31.5" x14ac:dyDescent="0.25">
      <c r="A270" s="55" t="s">
        <v>1173</v>
      </c>
      <c r="B270" s="65" t="s">
        <v>1174</v>
      </c>
      <c r="C270" s="55" t="s">
        <v>975</v>
      </c>
      <c r="D270" s="63">
        <f t="shared" ref="D270:D333" si="17">E270/1.95583</f>
        <v>20.998757560728695</v>
      </c>
      <c r="E270" s="62">
        <v>41.07</v>
      </c>
      <c r="F270" s="15"/>
      <c r="G270" s="15"/>
    </row>
    <row r="271" spans="1:7" ht="31.5" x14ac:dyDescent="0.25">
      <c r="A271" s="55" t="s">
        <v>1175</v>
      </c>
      <c r="B271" s="65" t="s">
        <v>1176</v>
      </c>
      <c r="C271" s="55" t="s">
        <v>975</v>
      </c>
      <c r="D271" s="63">
        <f t="shared" si="17"/>
        <v>20.998757560728695</v>
      </c>
      <c r="E271" s="62">
        <v>41.07</v>
      </c>
      <c r="F271" s="15"/>
      <c r="G271" s="15"/>
    </row>
    <row r="272" spans="1:7" ht="31.5" x14ac:dyDescent="0.25">
      <c r="A272" s="55" t="s">
        <v>1177</v>
      </c>
      <c r="B272" s="64" t="s">
        <v>1178</v>
      </c>
      <c r="C272" s="55" t="s">
        <v>975</v>
      </c>
      <c r="D272" s="63">
        <f t="shared" si="17"/>
        <v>20.998757560728695</v>
      </c>
      <c r="E272" s="62">
        <v>41.07</v>
      </c>
      <c r="F272" s="15"/>
      <c r="G272" s="15"/>
    </row>
    <row r="273" spans="1:7" ht="31.5" x14ac:dyDescent="0.25">
      <c r="A273" s="55" t="s">
        <v>1179</v>
      </c>
      <c r="B273" s="65" t="s">
        <v>1180</v>
      </c>
      <c r="C273" s="55" t="s">
        <v>975</v>
      </c>
      <c r="D273" s="63">
        <f t="shared" si="17"/>
        <v>20.998757560728695</v>
      </c>
      <c r="E273" s="62">
        <v>41.07</v>
      </c>
      <c r="F273" s="15"/>
      <c r="G273" s="15"/>
    </row>
    <row r="274" spans="1:7" ht="31.5" x14ac:dyDescent="0.25">
      <c r="A274" s="55" t="s">
        <v>1181</v>
      </c>
      <c r="B274" s="65" t="s">
        <v>1182</v>
      </c>
      <c r="C274" s="55" t="s">
        <v>975</v>
      </c>
      <c r="D274" s="63">
        <f t="shared" si="17"/>
        <v>20.998757560728695</v>
      </c>
      <c r="E274" s="62">
        <v>41.07</v>
      </c>
      <c r="F274" s="15"/>
      <c r="G274" s="15"/>
    </row>
    <row r="275" spans="1:7" ht="31.5" x14ac:dyDescent="0.25">
      <c r="A275" s="55" t="s">
        <v>1183</v>
      </c>
      <c r="B275" s="65" t="s">
        <v>1184</v>
      </c>
      <c r="C275" s="55" t="s">
        <v>975</v>
      </c>
      <c r="D275" s="63">
        <f t="shared" si="17"/>
        <v>20.998757560728695</v>
      </c>
      <c r="E275" s="62">
        <v>41.07</v>
      </c>
      <c r="F275" s="15"/>
      <c r="G275" s="15"/>
    </row>
    <row r="276" spans="1:7" ht="31.5" x14ac:dyDescent="0.25">
      <c r="A276" s="55" t="s">
        <v>1185</v>
      </c>
      <c r="B276" s="65" t="s">
        <v>1186</v>
      </c>
      <c r="C276" s="55" t="s">
        <v>975</v>
      </c>
      <c r="D276" s="63">
        <f t="shared" si="17"/>
        <v>120.00020451675248</v>
      </c>
      <c r="E276" s="62">
        <v>234.7</v>
      </c>
      <c r="F276" s="15"/>
      <c r="G276" s="15"/>
    </row>
    <row r="277" spans="1:7" ht="31.5" x14ac:dyDescent="0.25">
      <c r="A277" s="55" t="s">
        <v>1187</v>
      </c>
      <c r="B277" s="65" t="s">
        <v>1188</v>
      </c>
      <c r="C277" s="10" t="s">
        <v>975</v>
      </c>
      <c r="D277" s="63">
        <f t="shared" si="17"/>
        <v>46.000930551223775</v>
      </c>
      <c r="E277" s="62">
        <v>89.97</v>
      </c>
      <c r="F277" s="15"/>
      <c r="G277" s="15"/>
    </row>
    <row r="278" spans="1:7" ht="15.75" x14ac:dyDescent="0.25">
      <c r="A278" s="55" t="s">
        <v>1189</v>
      </c>
      <c r="B278" s="65" t="s">
        <v>1190</v>
      </c>
      <c r="C278" s="10" t="s">
        <v>975</v>
      </c>
      <c r="D278" s="63">
        <f t="shared" si="17"/>
        <v>49.002213893845585</v>
      </c>
      <c r="E278" s="62">
        <v>95.84</v>
      </c>
      <c r="F278" s="15"/>
      <c r="G278" s="15"/>
    </row>
    <row r="279" spans="1:7" ht="31.5" x14ac:dyDescent="0.25">
      <c r="A279" s="55" t="s">
        <v>1191</v>
      </c>
      <c r="B279" s="65" t="s">
        <v>1192</v>
      </c>
      <c r="C279" s="10" t="s">
        <v>975</v>
      </c>
      <c r="D279" s="63">
        <f t="shared" si="17"/>
        <v>92.001861102447549</v>
      </c>
      <c r="E279" s="62">
        <v>179.94</v>
      </c>
      <c r="F279" s="15"/>
      <c r="G279" s="15"/>
    </row>
    <row r="280" spans="1:7" ht="15.75" x14ac:dyDescent="0.25">
      <c r="A280" s="55" t="s">
        <v>1193</v>
      </c>
      <c r="B280" s="65" t="s">
        <v>1194</v>
      </c>
      <c r="C280" s="10" t="s">
        <v>975</v>
      </c>
      <c r="D280" s="63">
        <f t="shared" si="17"/>
        <v>49.002213893845585</v>
      </c>
      <c r="E280" s="62">
        <v>95.84</v>
      </c>
      <c r="F280" s="15"/>
      <c r="G280" s="15"/>
    </row>
    <row r="281" spans="1:7" ht="15.75" x14ac:dyDescent="0.25">
      <c r="A281" s="55" t="s">
        <v>1195</v>
      </c>
      <c r="B281" s="65" t="s">
        <v>1196</v>
      </c>
      <c r="C281" s="10" t="s">
        <v>975</v>
      </c>
      <c r="D281" s="63">
        <f t="shared" si="17"/>
        <v>36.000061355025743</v>
      </c>
      <c r="E281" s="62">
        <v>70.41</v>
      </c>
      <c r="F281" s="15"/>
      <c r="G281" s="15"/>
    </row>
    <row r="282" spans="1:7" ht="31.5" x14ac:dyDescent="0.25">
      <c r="A282" s="55" t="s">
        <v>1197</v>
      </c>
      <c r="B282" s="65" t="s">
        <v>1198</v>
      </c>
      <c r="C282" s="10" t="s">
        <v>975</v>
      </c>
      <c r="D282" s="63">
        <f t="shared" si="17"/>
        <v>120.00020451675248</v>
      </c>
      <c r="E282" s="62">
        <v>234.7</v>
      </c>
      <c r="F282" s="15"/>
      <c r="G282" s="15"/>
    </row>
    <row r="283" spans="1:7" ht="31.5" x14ac:dyDescent="0.25">
      <c r="A283" s="55" t="s">
        <v>1199</v>
      </c>
      <c r="B283" s="65" t="s">
        <v>1200</v>
      </c>
      <c r="C283" s="10" t="s">
        <v>975</v>
      </c>
      <c r="D283" s="63">
        <f t="shared" si="17"/>
        <v>123.00148785937428</v>
      </c>
      <c r="E283" s="62">
        <v>240.57</v>
      </c>
      <c r="F283" s="15"/>
      <c r="G283" s="15"/>
    </row>
    <row r="284" spans="1:7" ht="15.75" x14ac:dyDescent="0.25">
      <c r="A284" s="55" t="s">
        <v>1201</v>
      </c>
      <c r="B284" s="65" t="s">
        <v>1202</v>
      </c>
      <c r="C284" s="10" t="s">
        <v>975</v>
      </c>
      <c r="D284" s="63">
        <f t="shared" si="17"/>
        <v>195.99862973775839</v>
      </c>
      <c r="E284" s="62">
        <v>383.34</v>
      </c>
      <c r="F284" s="15"/>
      <c r="G284" s="15"/>
    </row>
    <row r="285" spans="1:7" ht="15.75" x14ac:dyDescent="0.25">
      <c r="A285" s="55" t="s">
        <v>1203</v>
      </c>
      <c r="B285" s="65" t="s">
        <v>1204</v>
      </c>
      <c r="C285" s="10" t="s">
        <v>975</v>
      </c>
      <c r="D285" s="63">
        <f t="shared" si="17"/>
        <v>226.99825649468514</v>
      </c>
      <c r="E285" s="62">
        <v>443.97</v>
      </c>
      <c r="F285" s="15"/>
      <c r="G285" s="15"/>
    </row>
    <row r="286" spans="1:7" ht="15.75" x14ac:dyDescent="0.25">
      <c r="A286" s="55" t="s">
        <v>1205</v>
      </c>
      <c r="B286" s="65" t="s">
        <v>1206</v>
      </c>
      <c r="C286" s="10" t="s">
        <v>975</v>
      </c>
      <c r="D286" s="63">
        <f t="shared" si="17"/>
        <v>109.99933532055444</v>
      </c>
      <c r="E286" s="62">
        <v>215.14</v>
      </c>
      <c r="F286" s="15"/>
      <c r="G286" s="15"/>
    </row>
    <row r="287" spans="1:7" ht="15.75" x14ac:dyDescent="0.25">
      <c r="A287" s="55" t="s">
        <v>1207</v>
      </c>
      <c r="B287" s="65" t="s">
        <v>1208</v>
      </c>
      <c r="C287" s="10" t="s">
        <v>975</v>
      </c>
      <c r="D287" s="63">
        <f t="shared" si="17"/>
        <v>73.999273965528701</v>
      </c>
      <c r="E287" s="62">
        <v>144.72999999999999</v>
      </c>
      <c r="F287" s="15"/>
      <c r="G287" s="15"/>
    </row>
    <row r="288" spans="1:7" ht="15.75" x14ac:dyDescent="0.25">
      <c r="A288" s="55" t="s">
        <v>1209</v>
      </c>
      <c r="B288" s="65" t="s">
        <v>1210</v>
      </c>
      <c r="C288" s="10" t="s">
        <v>975</v>
      </c>
      <c r="D288" s="63">
        <f t="shared" si="17"/>
        <v>92.001861102447549</v>
      </c>
      <c r="E288" s="62">
        <v>179.94</v>
      </c>
      <c r="F288" s="15"/>
      <c r="G288" s="15"/>
    </row>
    <row r="289" spans="1:7" ht="15.75" x14ac:dyDescent="0.25">
      <c r="A289" s="55" t="s">
        <v>1211</v>
      </c>
      <c r="B289" s="65" t="s">
        <v>1212</v>
      </c>
      <c r="C289" s="10" t="s">
        <v>975</v>
      </c>
      <c r="D289" s="63">
        <f t="shared" si="17"/>
        <v>61.999253513853461</v>
      </c>
      <c r="E289" s="62">
        <v>121.26</v>
      </c>
      <c r="F289" s="15"/>
      <c r="G289" s="15"/>
    </row>
    <row r="290" spans="1:7" ht="15.75" x14ac:dyDescent="0.25">
      <c r="A290" s="55" t="s">
        <v>1213</v>
      </c>
      <c r="B290" s="65" t="s">
        <v>1214</v>
      </c>
      <c r="C290" s="10" t="s">
        <v>975</v>
      </c>
      <c r="D290" s="63">
        <f t="shared" si="17"/>
        <v>87.001426504348544</v>
      </c>
      <c r="E290" s="62">
        <v>170.16</v>
      </c>
      <c r="F290" s="15"/>
      <c r="G290" s="15"/>
    </row>
    <row r="291" spans="1:7" ht="15.75" x14ac:dyDescent="0.25">
      <c r="A291" s="55" t="s">
        <v>1215</v>
      </c>
      <c r="B291" s="65" t="s">
        <v>1216</v>
      </c>
      <c r="C291" s="10" t="s">
        <v>975</v>
      </c>
      <c r="D291" s="63">
        <f t="shared" si="17"/>
        <v>552.00094077706137</v>
      </c>
      <c r="E291" s="62">
        <v>1079.6199999999999</v>
      </c>
      <c r="F291" s="15"/>
      <c r="G291" s="15"/>
    </row>
    <row r="292" spans="1:7" ht="31.5" x14ac:dyDescent="0.25">
      <c r="A292" s="55" t="s">
        <v>1217</v>
      </c>
      <c r="B292" s="65" t="s">
        <v>1218</v>
      </c>
      <c r="C292" s="10" t="s">
        <v>975</v>
      </c>
      <c r="D292" s="63">
        <f t="shared" si="17"/>
        <v>183.99860928608317</v>
      </c>
      <c r="E292" s="62">
        <v>359.87</v>
      </c>
      <c r="F292" s="15"/>
      <c r="G292" s="15"/>
    </row>
    <row r="293" spans="1:7" ht="31.5" x14ac:dyDescent="0.25">
      <c r="A293" s="55" t="s">
        <v>1219</v>
      </c>
      <c r="B293" s="65" t="s">
        <v>1220</v>
      </c>
      <c r="C293" s="10" t="s">
        <v>975</v>
      </c>
      <c r="D293" s="63">
        <f t="shared" si="17"/>
        <v>183.99860928608317</v>
      </c>
      <c r="E293" s="62">
        <v>359.87</v>
      </c>
      <c r="F293" s="15"/>
      <c r="G293" s="15"/>
    </row>
    <row r="294" spans="1:7" ht="31.5" x14ac:dyDescent="0.25">
      <c r="A294" s="55" t="s">
        <v>1221</v>
      </c>
      <c r="B294" s="65" t="s">
        <v>1222</v>
      </c>
      <c r="C294" s="10" t="s">
        <v>975</v>
      </c>
      <c r="D294" s="63">
        <f t="shared" si="17"/>
        <v>183.99860928608317</v>
      </c>
      <c r="E294" s="62">
        <v>359.87</v>
      </c>
      <c r="F294" s="15"/>
      <c r="G294" s="15"/>
    </row>
    <row r="295" spans="1:7" ht="31.5" x14ac:dyDescent="0.25">
      <c r="A295" s="55" t="s">
        <v>1223</v>
      </c>
      <c r="B295" s="65" t="s">
        <v>1224</v>
      </c>
      <c r="C295" s="10" t="s">
        <v>975</v>
      </c>
      <c r="D295" s="63">
        <f t="shared" si="17"/>
        <v>183.99860928608317</v>
      </c>
      <c r="E295" s="62">
        <v>359.87</v>
      </c>
      <c r="F295" s="15"/>
      <c r="G295" s="15"/>
    </row>
    <row r="296" spans="1:7" ht="31.5" x14ac:dyDescent="0.25">
      <c r="A296" s="55" t="s">
        <v>1225</v>
      </c>
      <c r="B296" s="65" t="s">
        <v>1226</v>
      </c>
      <c r="C296" s="10" t="s">
        <v>975</v>
      </c>
      <c r="D296" s="63">
        <f t="shared" si="17"/>
        <v>183.99860928608317</v>
      </c>
      <c r="E296" s="62">
        <v>359.87</v>
      </c>
      <c r="F296" s="15"/>
      <c r="G296" s="15"/>
    </row>
    <row r="297" spans="1:7" ht="31.5" x14ac:dyDescent="0.25">
      <c r="A297" s="55" t="s">
        <v>1227</v>
      </c>
      <c r="B297" s="65" t="s">
        <v>1228</v>
      </c>
      <c r="C297" s="10" t="s">
        <v>975</v>
      </c>
      <c r="D297" s="63">
        <f t="shared" si="17"/>
        <v>183.99860928608317</v>
      </c>
      <c r="E297" s="62">
        <v>359.87</v>
      </c>
      <c r="F297" s="15"/>
      <c r="G297" s="15"/>
    </row>
    <row r="298" spans="1:7" ht="31.5" x14ac:dyDescent="0.25">
      <c r="A298" s="55" t="s">
        <v>1229</v>
      </c>
      <c r="B298" s="65" t="s">
        <v>1230</v>
      </c>
      <c r="C298" s="10" t="s">
        <v>975</v>
      </c>
      <c r="D298" s="63">
        <f t="shared" si="17"/>
        <v>183.99860928608317</v>
      </c>
      <c r="E298" s="62">
        <v>359.87</v>
      </c>
      <c r="F298" s="15"/>
      <c r="G298" s="15"/>
    </row>
    <row r="299" spans="1:7" ht="15.75" x14ac:dyDescent="0.25">
      <c r="A299" s="55" t="s">
        <v>1231</v>
      </c>
      <c r="B299" s="65" t="s">
        <v>1232</v>
      </c>
      <c r="C299" s="10" t="s">
        <v>975</v>
      </c>
      <c r="D299" s="63">
        <f t="shared" si="17"/>
        <v>25.564594059810926</v>
      </c>
      <c r="E299" s="62">
        <v>50</v>
      </c>
      <c r="F299" s="15"/>
      <c r="G299" s="15"/>
    </row>
    <row r="300" spans="1:7" ht="31.5" x14ac:dyDescent="0.25">
      <c r="A300" s="55" t="s">
        <v>1233</v>
      </c>
      <c r="B300" s="64" t="s">
        <v>1234</v>
      </c>
      <c r="C300" s="10" t="s">
        <v>975</v>
      </c>
      <c r="D300" s="63">
        <f t="shared" si="17"/>
        <v>132.00022496842774</v>
      </c>
      <c r="E300" s="62">
        <v>258.17</v>
      </c>
      <c r="F300" s="15"/>
      <c r="G300" s="15"/>
    </row>
    <row r="301" spans="1:7" ht="31.5" x14ac:dyDescent="0.25">
      <c r="A301" s="55" t="s">
        <v>1235</v>
      </c>
      <c r="B301" s="65" t="s">
        <v>1236</v>
      </c>
      <c r="C301" s="10" t="s">
        <v>975</v>
      </c>
      <c r="D301" s="63">
        <f t="shared" si="17"/>
        <v>123.00148785937428</v>
      </c>
      <c r="E301" s="62">
        <v>240.57</v>
      </c>
      <c r="F301" s="15"/>
      <c r="G301" s="15"/>
    </row>
    <row r="302" spans="1:7" ht="15.75" x14ac:dyDescent="0.25">
      <c r="A302" s="55" t="s">
        <v>1237</v>
      </c>
      <c r="B302" s="65" t="s">
        <v>1238</v>
      </c>
      <c r="C302" s="10" t="s">
        <v>975</v>
      </c>
      <c r="D302" s="63">
        <f t="shared" si="17"/>
        <v>307.00009714545746</v>
      </c>
      <c r="E302" s="62">
        <v>600.44000000000005</v>
      </c>
      <c r="F302" s="15"/>
      <c r="G302" s="15"/>
    </row>
    <row r="303" spans="1:7" ht="31.5" x14ac:dyDescent="0.25">
      <c r="A303" s="55" t="s">
        <v>1239</v>
      </c>
      <c r="B303" s="65" t="s">
        <v>1240</v>
      </c>
      <c r="C303" s="10" t="s">
        <v>975</v>
      </c>
      <c r="D303" s="63">
        <f t="shared" si="17"/>
        <v>312.11301595741963</v>
      </c>
      <c r="E303" s="62">
        <v>610.44000000000005</v>
      </c>
      <c r="F303" s="15"/>
      <c r="G303" s="15"/>
    </row>
    <row r="304" spans="1:7" ht="15.75" x14ac:dyDescent="0.25">
      <c r="A304" s="55" t="s">
        <v>1241</v>
      </c>
      <c r="B304" s="65" t="s">
        <v>1242</v>
      </c>
      <c r="C304" s="10" t="s">
        <v>975</v>
      </c>
      <c r="D304" s="63">
        <f t="shared" si="17"/>
        <v>166.00113506797626</v>
      </c>
      <c r="E304" s="62">
        <v>324.67</v>
      </c>
      <c r="F304" s="15"/>
      <c r="G304" s="15"/>
    </row>
    <row r="305" spans="1:7" ht="31.5" x14ac:dyDescent="0.25">
      <c r="A305" s="55" t="s">
        <v>1243</v>
      </c>
      <c r="B305" s="65" t="s">
        <v>1244</v>
      </c>
      <c r="C305" s="10" t="s">
        <v>975</v>
      </c>
      <c r="D305" s="63">
        <f t="shared" si="17"/>
        <v>123.00148785937428</v>
      </c>
      <c r="E305" s="62">
        <v>240.57</v>
      </c>
      <c r="F305" s="15"/>
      <c r="G305" s="15"/>
    </row>
    <row r="306" spans="1:7" ht="31.5" x14ac:dyDescent="0.25">
      <c r="A306" s="55" t="s">
        <v>1245</v>
      </c>
      <c r="B306" s="65" t="s">
        <v>1246</v>
      </c>
      <c r="C306" s="10" t="s">
        <v>975</v>
      </c>
      <c r="D306" s="63">
        <f t="shared" si="17"/>
        <v>183.99860928608317</v>
      </c>
      <c r="E306" s="62">
        <v>359.87</v>
      </c>
      <c r="F306" s="15"/>
      <c r="G306" s="15"/>
    </row>
    <row r="307" spans="1:7" ht="15.75" x14ac:dyDescent="0.25">
      <c r="A307" s="55" t="s">
        <v>1247</v>
      </c>
      <c r="B307" s="65" t="s">
        <v>1248</v>
      </c>
      <c r="C307" s="10" t="s">
        <v>975</v>
      </c>
      <c r="D307" s="63">
        <f t="shared" si="17"/>
        <v>15.001303794297051</v>
      </c>
      <c r="E307" s="62">
        <v>29.34</v>
      </c>
      <c r="F307" s="15"/>
      <c r="G307" s="15"/>
    </row>
    <row r="308" spans="1:7" ht="15.75" x14ac:dyDescent="0.25">
      <c r="A308" s="55" t="s">
        <v>1249</v>
      </c>
      <c r="B308" s="65" t="s">
        <v>1250</v>
      </c>
      <c r="C308" s="10" t="s">
        <v>975</v>
      </c>
      <c r="D308" s="63">
        <f t="shared" si="17"/>
        <v>15.001303794297051</v>
      </c>
      <c r="E308" s="62">
        <v>29.34</v>
      </c>
      <c r="F308" s="15"/>
      <c r="G308" s="15"/>
    </row>
    <row r="309" spans="1:7" ht="15.75" x14ac:dyDescent="0.25">
      <c r="A309" s="55" t="s">
        <v>1251</v>
      </c>
      <c r="B309" s="65" t="s">
        <v>1252</v>
      </c>
      <c r="C309" s="10" t="s">
        <v>975</v>
      </c>
      <c r="D309" s="63">
        <f t="shared" si="17"/>
        <v>15.001303794297051</v>
      </c>
      <c r="E309" s="62">
        <v>29.34</v>
      </c>
      <c r="F309" s="15"/>
      <c r="G309" s="15"/>
    </row>
    <row r="310" spans="1:7" ht="15.75" x14ac:dyDescent="0.25">
      <c r="A310" s="55" t="s">
        <v>1253</v>
      </c>
      <c r="B310" s="65" t="s">
        <v>1254</v>
      </c>
      <c r="C310" s="10" t="s">
        <v>975</v>
      </c>
      <c r="D310" s="63">
        <f t="shared" si="17"/>
        <v>15.001303794297051</v>
      </c>
      <c r="E310" s="62">
        <v>29.34</v>
      </c>
      <c r="F310" s="15"/>
      <c r="G310" s="15"/>
    </row>
    <row r="311" spans="1:7" ht="15.75" x14ac:dyDescent="0.25">
      <c r="A311" s="55" t="s">
        <v>1255</v>
      </c>
      <c r="B311" s="65" t="s">
        <v>1256</v>
      </c>
      <c r="C311" s="10" t="s">
        <v>975</v>
      </c>
      <c r="D311" s="63">
        <f t="shared" si="17"/>
        <v>245.00084363160397</v>
      </c>
      <c r="E311" s="62">
        <v>479.18</v>
      </c>
      <c r="F311" s="15"/>
      <c r="G311" s="15"/>
    </row>
    <row r="312" spans="1:7" ht="31.5" x14ac:dyDescent="0.25">
      <c r="A312" s="55" t="s">
        <v>1257</v>
      </c>
      <c r="B312" s="65" t="s">
        <v>1258</v>
      </c>
      <c r="C312" s="10" t="s">
        <v>975</v>
      </c>
      <c r="D312" s="63">
        <f t="shared" si="17"/>
        <v>264.00044993685549</v>
      </c>
      <c r="E312" s="62">
        <v>516.34</v>
      </c>
      <c r="F312" s="15"/>
      <c r="G312" s="15"/>
    </row>
    <row r="313" spans="1:7" ht="15.75" x14ac:dyDescent="0.25">
      <c r="A313" s="55" t="s">
        <v>1259</v>
      </c>
      <c r="B313" s="65" t="s">
        <v>1260</v>
      </c>
      <c r="C313" s="10" t="s">
        <v>975</v>
      </c>
      <c r="D313" s="63">
        <f t="shared" si="17"/>
        <v>25.002172990495083</v>
      </c>
      <c r="E313" s="62">
        <v>48.9</v>
      </c>
      <c r="F313" s="15"/>
      <c r="G313" s="15"/>
    </row>
    <row r="314" spans="1:7" ht="15.75" x14ac:dyDescent="0.25">
      <c r="A314" s="55" t="s">
        <v>1261</v>
      </c>
      <c r="B314" s="65" t="s">
        <v>1262</v>
      </c>
      <c r="C314" s="10" t="s">
        <v>975</v>
      </c>
      <c r="D314" s="63">
        <f t="shared" si="17"/>
        <v>20.998757560728695</v>
      </c>
      <c r="E314" s="62">
        <v>41.07</v>
      </c>
      <c r="F314" s="15"/>
      <c r="G314" s="15"/>
    </row>
    <row r="315" spans="1:7" ht="15.75" x14ac:dyDescent="0.25">
      <c r="A315" s="55" t="s">
        <v>1263</v>
      </c>
      <c r="B315" s="65" t="s">
        <v>1264</v>
      </c>
      <c r="C315" s="10" t="s">
        <v>975</v>
      </c>
      <c r="D315" s="63">
        <f t="shared" si="17"/>
        <v>13.002152538819836</v>
      </c>
      <c r="E315" s="62">
        <v>25.43</v>
      </c>
      <c r="F315" s="15"/>
      <c r="G315" s="15"/>
    </row>
    <row r="316" spans="1:7" ht="15.75" x14ac:dyDescent="0.25">
      <c r="A316" s="55" t="s">
        <v>1265</v>
      </c>
      <c r="B316" s="65" t="s">
        <v>1266</v>
      </c>
      <c r="C316" s="10" t="s">
        <v>975</v>
      </c>
      <c r="D316" s="63">
        <f t="shared" si="17"/>
        <v>13.002152538819836</v>
      </c>
      <c r="E316" s="62">
        <v>25.43</v>
      </c>
      <c r="F316" s="15"/>
      <c r="G316" s="15"/>
    </row>
    <row r="317" spans="1:7" ht="15.75" x14ac:dyDescent="0.25">
      <c r="A317" s="55" t="s">
        <v>1267</v>
      </c>
      <c r="B317" s="65" t="s">
        <v>1268</v>
      </c>
      <c r="C317" s="10" t="s">
        <v>975</v>
      </c>
      <c r="D317" s="63">
        <f t="shared" si="17"/>
        <v>15.001303794297051</v>
      </c>
      <c r="E317" s="62">
        <v>29.34</v>
      </c>
      <c r="F317" s="15"/>
      <c r="G317" s="15"/>
    </row>
    <row r="318" spans="1:7" ht="15.75" x14ac:dyDescent="0.25">
      <c r="A318" s="55" t="s">
        <v>1269</v>
      </c>
      <c r="B318" s="65" t="s">
        <v>1270</v>
      </c>
      <c r="C318" s="10" t="s">
        <v>975</v>
      </c>
      <c r="D318" s="63">
        <f t="shared" si="17"/>
        <v>15.001303794297051</v>
      </c>
      <c r="E318" s="62">
        <v>29.34</v>
      </c>
      <c r="F318" s="15"/>
      <c r="G318" s="15"/>
    </row>
    <row r="319" spans="1:7" ht="31.5" x14ac:dyDescent="0.25">
      <c r="A319" s="55" t="s">
        <v>1271</v>
      </c>
      <c r="B319" s="65" t="s">
        <v>1272</v>
      </c>
      <c r="C319" s="10" t="s">
        <v>975</v>
      </c>
      <c r="D319" s="63">
        <f t="shared" si="17"/>
        <v>152.99898252915642</v>
      </c>
      <c r="E319" s="62">
        <v>299.24</v>
      </c>
      <c r="F319" s="15"/>
      <c r="G319" s="15"/>
    </row>
    <row r="320" spans="1:7" ht="15.75" x14ac:dyDescent="0.25">
      <c r="A320" s="55" t="s">
        <v>1273</v>
      </c>
      <c r="B320" s="65" t="s">
        <v>1274</v>
      </c>
      <c r="C320" s="10" t="s">
        <v>975</v>
      </c>
      <c r="D320" s="63">
        <f t="shared" si="17"/>
        <v>80.001840650772309</v>
      </c>
      <c r="E320" s="62">
        <v>156.47</v>
      </c>
      <c r="F320" s="15"/>
      <c r="G320" s="15"/>
    </row>
    <row r="321" spans="1:7" ht="15.75" x14ac:dyDescent="0.25">
      <c r="A321" s="55" t="s">
        <v>1275</v>
      </c>
      <c r="B321" s="65" t="s">
        <v>1276</v>
      </c>
      <c r="C321" s="10" t="s">
        <v>975</v>
      </c>
      <c r="D321" s="63">
        <f t="shared" si="17"/>
        <v>56.001799747421813</v>
      </c>
      <c r="E321" s="62">
        <v>109.53</v>
      </c>
      <c r="F321" s="15"/>
      <c r="G321" s="15"/>
    </row>
    <row r="322" spans="1:7" ht="31.5" x14ac:dyDescent="0.25">
      <c r="A322" s="55" t="s">
        <v>1277</v>
      </c>
      <c r="B322" s="65" t="s">
        <v>1278</v>
      </c>
      <c r="C322" s="10" t="s">
        <v>975</v>
      </c>
      <c r="D322" s="63">
        <f t="shared" si="17"/>
        <v>56.001799747421813</v>
      </c>
      <c r="E322" s="62">
        <v>109.53</v>
      </c>
      <c r="F322" s="15"/>
      <c r="G322" s="15"/>
    </row>
    <row r="323" spans="1:7" ht="15.75" x14ac:dyDescent="0.25">
      <c r="A323" s="55" t="s">
        <v>1279</v>
      </c>
      <c r="B323" s="65" t="s">
        <v>1280</v>
      </c>
      <c r="C323" s="10" t="s">
        <v>975</v>
      </c>
      <c r="D323" s="63">
        <f t="shared" si="17"/>
        <v>46.000930551223775</v>
      </c>
      <c r="E323" s="62">
        <v>89.97</v>
      </c>
      <c r="F323" s="15"/>
      <c r="G323" s="15"/>
    </row>
    <row r="324" spans="1:7" ht="15.75" x14ac:dyDescent="0.25">
      <c r="A324" s="55" t="s">
        <v>1281</v>
      </c>
      <c r="B324" s="65" t="s">
        <v>1282</v>
      </c>
      <c r="C324" s="10" t="s">
        <v>975</v>
      </c>
      <c r="D324" s="63">
        <f t="shared" si="17"/>
        <v>46.000930551223775</v>
      </c>
      <c r="E324" s="62">
        <v>89.97</v>
      </c>
      <c r="F324" s="15"/>
      <c r="G324" s="15"/>
    </row>
    <row r="325" spans="1:7" ht="15.75" x14ac:dyDescent="0.25">
      <c r="A325" s="55" t="s">
        <v>1283</v>
      </c>
      <c r="B325" s="65" t="s">
        <v>1284</v>
      </c>
      <c r="C325" s="10" t="s">
        <v>975</v>
      </c>
      <c r="D325" s="63">
        <f t="shared" si="17"/>
        <v>77.000557308150505</v>
      </c>
      <c r="E325" s="62">
        <v>150.6</v>
      </c>
      <c r="F325" s="15"/>
      <c r="G325" s="15"/>
    </row>
    <row r="326" spans="1:7" ht="15.75" x14ac:dyDescent="0.25">
      <c r="A326" s="55" t="s">
        <v>1285</v>
      </c>
      <c r="B326" s="65" t="s">
        <v>1286</v>
      </c>
      <c r="C326" s="10" t="s">
        <v>975</v>
      </c>
      <c r="D326" s="63">
        <f t="shared" si="17"/>
        <v>46.000930551223775</v>
      </c>
      <c r="E326" s="62">
        <v>89.97</v>
      </c>
      <c r="F326" s="15"/>
      <c r="G326" s="15"/>
    </row>
    <row r="327" spans="1:7" ht="31.5" x14ac:dyDescent="0.25">
      <c r="A327" s="55" t="s">
        <v>1287</v>
      </c>
      <c r="B327" s="65" t="s">
        <v>1288</v>
      </c>
      <c r="C327" s="10" t="s">
        <v>975</v>
      </c>
      <c r="D327" s="63">
        <f t="shared" si="17"/>
        <v>46.000930551223775</v>
      </c>
      <c r="E327" s="62">
        <v>89.97</v>
      </c>
      <c r="F327" s="15"/>
      <c r="G327" s="15"/>
    </row>
    <row r="328" spans="1:7" ht="15.75" x14ac:dyDescent="0.25">
      <c r="A328" s="55" t="s">
        <v>1289</v>
      </c>
      <c r="B328" s="65" t="s">
        <v>1290</v>
      </c>
      <c r="C328" s="10" t="s">
        <v>975</v>
      </c>
      <c r="D328" s="63">
        <f t="shared" si="17"/>
        <v>46.000930551223775</v>
      </c>
      <c r="E328" s="62">
        <v>89.97</v>
      </c>
      <c r="F328" s="15"/>
      <c r="G328" s="15"/>
    </row>
    <row r="329" spans="1:7" ht="15.75" x14ac:dyDescent="0.25">
      <c r="A329" s="55" t="s">
        <v>1291</v>
      </c>
      <c r="B329" s="65" t="s">
        <v>1292</v>
      </c>
      <c r="C329" s="10" t="s">
        <v>975</v>
      </c>
      <c r="D329" s="63">
        <f t="shared" si="17"/>
        <v>46.000930551223775</v>
      </c>
      <c r="E329" s="62">
        <v>89.97</v>
      </c>
      <c r="F329" s="15"/>
      <c r="G329" s="15"/>
    </row>
    <row r="330" spans="1:7" ht="47.25" x14ac:dyDescent="0.25">
      <c r="A330" s="55" t="s">
        <v>1293</v>
      </c>
      <c r="B330" s="65" t="s">
        <v>1294</v>
      </c>
      <c r="C330" s="10" t="s">
        <v>975</v>
      </c>
      <c r="D330" s="63">
        <f t="shared" si="17"/>
        <v>334.9984405597624</v>
      </c>
      <c r="E330" s="62">
        <v>655.20000000000005</v>
      </c>
      <c r="F330" s="15"/>
      <c r="G330" s="15"/>
    </row>
    <row r="331" spans="1:7" ht="15.75" x14ac:dyDescent="0.25">
      <c r="A331" s="55" t="s">
        <v>1295</v>
      </c>
      <c r="B331" s="65" t="s">
        <v>1296</v>
      </c>
      <c r="C331" s="10" t="s">
        <v>975</v>
      </c>
      <c r="D331" s="63">
        <f t="shared" si="17"/>
        <v>178.00115551965149</v>
      </c>
      <c r="E331" s="62">
        <v>348.14</v>
      </c>
      <c r="F331" s="15"/>
      <c r="G331" s="15"/>
    </row>
    <row r="332" spans="1:7" ht="15.75" x14ac:dyDescent="0.25">
      <c r="A332" s="55" t="s">
        <v>1297</v>
      </c>
      <c r="B332" s="65" t="s">
        <v>1298</v>
      </c>
      <c r="C332" s="10" t="s">
        <v>975</v>
      </c>
      <c r="D332" s="63">
        <f t="shared" si="17"/>
        <v>533.99835364014257</v>
      </c>
      <c r="E332" s="62">
        <v>1044.4100000000001</v>
      </c>
      <c r="F332" s="15"/>
      <c r="G332" s="15"/>
    </row>
    <row r="333" spans="1:7" ht="15.75" x14ac:dyDescent="0.25">
      <c r="A333" s="55" t="s">
        <v>1299</v>
      </c>
      <c r="B333" s="65" t="s">
        <v>1300</v>
      </c>
      <c r="C333" s="10" t="s">
        <v>975</v>
      </c>
      <c r="D333" s="63">
        <f t="shared" si="17"/>
        <v>17.000455049774263</v>
      </c>
      <c r="E333" s="62">
        <v>33.25</v>
      </c>
      <c r="F333" s="15"/>
      <c r="G333" s="15"/>
    </row>
    <row r="334" spans="1:7" ht="15.75" x14ac:dyDescent="0.25">
      <c r="A334" s="55" t="s">
        <v>1301</v>
      </c>
      <c r="B334" s="65" t="s">
        <v>1302</v>
      </c>
      <c r="C334" s="10" t="s">
        <v>975</v>
      </c>
      <c r="D334" s="63">
        <f t="shared" ref="D334:D355" si="18">E334/1.95583</f>
        <v>116.99892117413069</v>
      </c>
      <c r="E334" s="62">
        <v>228.83</v>
      </c>
      <c r="F334" s="15"/>
      <c r="G334" s="15"/>
    </row>
    <row r="335" spans="1:7" ht="31.5" x14ac:dyDescent="0.25">
      <c r="A335" s="55" t="s">
        <v>1303</v>
      </c>
      <c r="B335" s="65" t="s">
        <v>1304</v>
      </c>
      <c r="C335" s="10" t="s">
        <v>975</v>
      </c>
      <c r="D335" s="63">
        <f t="shared" si="18"/>
        <v>63.998404769330669</v>
      </c>
      <c r="E335" s="62">
        <v>125.17</v>
      </c>
      <c r="F335" s="15"/>
      <c r="G335" s="15"/>
    </row>
    <row r="336" spans="1:7" ht="15.75" x14ac:dyDescent="0.25">
      <c r="A336" s="55" t="s">
        <v>1305</v>
      </c>
      <c r="B336" s="65" t="s">
        <v>1306</v>
      </c>
      <c r="C336" s="10" t="s">
        <v>975</v>
      </c>
      <c r="D336" s="63">
        <f t="shared" si="18"/>
        <v>77.000557308150505</v>
      </c>
      <c r="E336" s="62">
        <v>150.6</v>
      </c>
      <c r="F336" s="15"/>
      <c r="G336" s="15"/>
    </row>
    <row r="337" spans="1:7" ht="15.75" x14ac:dyDescent="0.25">
      <c r="A337" s="55" t="s">
        <v>1307</v>
      </c>
      <c r="B337" s="65" t="s">
        <v>1308</v>
      </c>
      <c r="C337" s="10" t="s">
        <v>975</v>
      </c>
      <c r="D337" s="63">
        <f t="shared" si="18"/>
        <v>77.000557308150505</v>
      </c>
      <c r="E337" s="62">
        <v>150.6</v>
      </c>
      <c r="F337" s="15"/>
      <c r="G337" s="15"/>
    </row>
    <row r="338" spans="1:7" ht="15.75" x14ac:dyDescent="0.25">
      <c r="A338" s="55" t="s">
        <v>1309</v>
      </c>
      <c r="B338" s="65" t="s">
        <v>1310</v>
      </c>
      <c r="C338" s="10" t="s">
        <v>975</v>
      </c>
      <c r="D338" s="63">
        <f t="shared" si="18"/>
        <v>77.000557308150505</v>
      </c>
      <c r="E338" s="62">
        <v>150.6</v>
      </c>
      <c r="F338" s="15"/>
      <c r="G338" s="15"/>
    </row>
    <row r="339" spans="1:7" ht="15.75" x14ac:dyDescent="0.25">
      <c r="A339" s="55" t="s">
        <v>1311</v>
      </c>
      <c r="B339" s="65" t="s">
        <v>1312</v>
      </c>
      <c r="C339" s="10" t="s">
        <v>975</v>
      </c>
      <c r="D339" s="63">
        <f t="shared" si="18"/>
        <v>77.000557308150505</v>
      </c>
      <c r="E339" s="62">
        <v>150.6</v>
      </c>
      <c r="F339" s="15"/>
      <c r="G339" s="15"/>
    </row>
    <row r="340" spans="1:7" ht="15.75" x14ac:dyDescent="0.25">
      <c r="A340" s="55" t="s">
        <v>1313</v>
      </c>
      <c r="B340" s="65" t="s">
        <v>1314</v>
      </c>
      <c r="C340" s="10" t="s">
        <v>975</v>
      </c>
      <c r="D340" s="63">
        <f t="shared" si="18"/>
        <v>77.000557308150505</v>
      </c>
      <c r="E340" s="62">
        <v>150.6</v>
      </c>
      <c r="F340" s="15"/>
      <c r="G340" s="15"/>
    </row>
    <row r="341" spans="1:7" ht="15.75" x14ac:dyDescent="0.25">
      <c r="A341" s="55" t="s">
        <v>1315</v>
      </c>
      <c r="B341" s="65" t="s">
        <v>1316</v>
      </c>
      <c r="C341" s="10" t="s">
        <v>975</v>
      </c>
      <c r="D341" s="63">
        <f t="shared" si="18"/>
        <v>37.999212610502958</v>
      </c>
      <c r="E341" s="62">
        <v>74.319999999999993</v>
      </c>
      <c r="F341" s="15"/>
      <c r="G341" s="15"/>
    </row>
    <row r="342" spans="1:7" ht="31.5" x14ac:dyDescent="0.25">
      <c r="A342" s="55" t="s">
        <v>1317</v>
      </c>
      <c r="B342" s="65" t="s">
        <v>1318</v>
      </c>
      <c r="C342" s="10" t="s">
        <v>975</v>
      </c>
      <c r="D342" s="63">
        <f t="shared" si="18"/>
        <v>77.000557308150505</v>
      </c>
      <c r="E342" s="62">
        <v>150.6</v>
      </c>
      <c r="F342" s="15"/>
      <c r="G342" s="15"/>
    </row>
    <row r="343" spans="1:7" ht="15.75" x14ac:dyDescent="0.25">
      <c r="A343" s="55" t="s">
        <v>1319</v>
      </c>
      <c r="B343" s="65" t="s">
        <v>1320</v>
      </c>
      <c r="C343" s="10" t="s">
        <v>975</v>
      </c>
      <c r="D343" s="63">
        <f t="shared" si="18"/>
        <v>123.00148785937428</v>
      </c>
      <c r="E343" s="62">
        <v>240.57</v>
      </c>
      <c r="F343" s="15"/>
      <c r="G343" s="15"/>
    </row>
    <row r="344" spans="1:7" ht="15.75" x14ac:dyDescent="0.25">
      <c r="A344" s="55" t="s">
        <v>1321</v>
      </c>
      <c r="B344" s="65" t="s">
        <v>1322</v>
      </c>
      <c r="C344" s="10" t="s">
        <v>975</v>
      </c>
      <c r="D344" s="63">
        <f t="shared" si="18"/>
        <v>77.000557308150505</v>
      </c>
      <c r="E344" s="62">
        <v>150.6</v>
      </c>
      <c r="F344" s="15"/>
      <c r="G344" s="15"/>
    </row>
    <row r="345" spans="1:7" ht="15.75" x14ac:dyDescent="0.25">
      <c r="A345" s="55" t="s">
        <v>1323</v>
      </c>
      <c r="B345" s="65" t="s">
        <v>1324</v>
      </c>
      <c r="C345" s="10" t="s">
        <v>975</v>
      </c>
      <c r="D345" s="63">
        <f t="shared" si="18"/>
        <v>77.000557308150505</v>
      </c>
      <c r="E345" s="62">
        <v>150.6</v>
      </c>
      <c r="F345" s="15"/>
      <c r="G345" s="15"/>
    </row>
    <row r="346" spans="1:7" ht="15.75" x14ac:dyDescent="0.25">
      <c r="A346" s="55" t="s">
        <v>1325</v>
      </c>
      <c r="B346" s="65" t="s">
        <v>1326</v>
      </c>
      <c r="C346" s="10" t="s">
        <v>975</v>
      </c>
      <c r="D346" s="63">
        <f t="shared" si="18"/>
        <v>77.000557308150505</v>
      </c>
      <c r="E346" s="62">
        <v>150.6</v>
      </c>
      <c r="F346" s="15"/>
      <c r="G346" s="15"/>
    </row>
    <row r="347" spans="1:7" ht="31.5" x14ac:dyDescent="0.25">
      <c r="A347" s="55" t="s">
        <v>1327</v>
      </c>
      <c r="B347" s="65" t="s">
        <v>1328</v>
      </c>
      <c r="C347" s="20"/>
      <c r="D347" s="63">
        <f t="shared" si="18"/>
        <v>152.99898252915642</v>
      </c>
      <c r="E347" s="62">
        <v>299.24</v>
      </c>
      <c r="F347" s="15"/>
      <c r="G347" s="15"/>
    </row>
    <row r="348" spans="1:7" ht="15.75" x14ac:dyDescent="0.25">
      <c r="A348" s="55" t="s">
        <v>1329</v>
      </c>
      <c r="B348" s="65" t="s">
        <v>1330</v>
      </c>
      <c r="C348" s="10" t="s">
        <v>975</v>
      </c>
      <c r="D348" s="63">
        <f t="shared" si="18"/>
        <v>56.001799747421813</v>
      </c>
      <c r="E348" s="62">
        <v>109.53</v>
      </c>
      <c r="F348" s="15"/>
      <c r="G348" s="15"/>
    </row>
    <row r="349" spans="1:7" ht="15.75" x14ac:dyDescent="0.25">
      <c r="A349" s="55" t="s">
        <v>1331</v>
      </c>
      <c r="B349" s="65" t="s">
        <v>1332</v>
      </c>
      <c r="C349" s="10" t="s">
        <v>975</v>
      </c>
      <c r="D349" s="63">
        <f t="shared" si="18"/>
        <v>56.001799747421813</v>
      </c>
      <c r="E349" s="62">
        <v>109.53</v>
      </c>
      <c r="F349" s="15"/>
      <c r="G349" s="15"/>
    </row>
    <row r="350" spans="1:7" ht="15.75" x14ac:dyDescent="0.25">
      <c r="A350" s="55" t="s">
        <v>1333</v>
      </c>
      <c r="B350" s="65" t="s">
        <v>1334</v>
      </c>
      <c r="C350" s="10" t="s">
        <v>975</v>
      </c>
      <c r="D350" s="63">
        <f t="shared" si="18"/>
        <v>56.001799747421813</v>
      </c>
      <c r="E350" s="62">
        <v>109.53</v>
      </c>
      <c r="F350" s="15"/>
      <c r="G350" s="15"/>
    </row>
    <row r="351" spans="1:7" ht="31.5" x14ac:dyDescent="0.25">
      <c r="A351" s="55" t="s">
        <v>1335</v>
      </c>
      <c r="B351" s="65" t="s">
        <v>1336</v>
      </c>
      <c r="C351" s="10" t="s">
        <v>975</v>
      </c>
      <c r="D351" s="63">
        <f t="shared" si="18"/>
        <v>56.001799747421813</v>
      </c>
      <c r="E351" s="62">
        <v>109.53</v>
      </c>
      <c r="F351" s="15"/>
      <c r="G351" s="15"/>
    </row>
    <row r="352" spans="1:7" ht="47.25" x14ac:dyDescent="0.25">
      <c r="A352" s="55" t="s">
        <v>1337</v>
      </c>
      <c r="B352" s="65" t="s">
        <v>1338</v>
      </c>
      <c r="C352" s="10" t="s">
        <v>975</v>
      </c>
      <c r="D352" s="63">
        <f t="shared" si="18"/>
        <v>77.000557308150505</v>
      </c>
      <c r="E352" s="62">
        <v>150.6</v>
      </c>
      <c r="F352" s="15"/>
      <c r="G352" s="15"/>
    </row>
    <row r="353" spans="1:7" ht="31.5" x14ac:dyDescent="0.25">
      <c r="A353" s="55" t="s">
        <v>1339</v>
      </c>
      <c r="B353" s="65" t="s">
        <v>1340</v>
      </c>
      <c r="C353" s="10" t="s">
        <v>975</v>
      </c>
      <c r="D353" s="63">
        <f t="shared" si="18"/>
        <v>1349.9997443540594</v>
      </c>
      <c r="E353" s="62">
        <v>2640.37</v>
      </c>
      <c r="F353" s="15"/>
      <c r="G353" s="15"/>
    </row>
    <row r="354" spans="1:7" ht="31.5" x14ac:dyDescent="0.25">
      <c r="A354" s="55" t="s">
        <v>1341</v>
      </c>
      <c r="B354" s="65" t="s">
        <v>1342</v>
      </c>
      <c r="C354" s="10" t="s">
        <v>975</v>
      </c>
      <c r="D354" s="63">
        <f t="shared" si="18"/>
        <v>245.00084363160397</v>
      </c>
      <c r="E354" s="62">
        <v>479.18</v>
      </c>
      <c r="F354" s="15"/>
      <c r="G354" s="15"/>
    </row>
    <row r="355" spans="1:7" ht="31.5" x14ac:dyDescent="0.25">
      <c r="A355" s="55" t="s">
        <v>1343</v>
      </c>
      <c r="B355" s="65" t="s">
        <v>1344</v>
      </c>
      <c r="C355" s="10" t="s">
        <v>975</v>
      </c>
      <c r="D355" s="63">
        <f t="shared" si="18"/>
        <v>245.00084363160397</v>
      </c>
      <c r="E355" s="62">
        <v>479.18</v>
      </c>
      <c r="F355" s="15"/>
      <c r="G355" s="15"/>
    </row>
    <row r="356" spans="1:7" ht="18.75" x14ac:dyDescent="0.25">
      <c r="A356" s="53"/>
      <c r="B356" s="56" t="s">
        <v>976</v>
      </c>
      <c r="C356" s="55"/>
      <c r="D356" s="11"/>
      <c r="E356" s="48"/>
      <c r="F356" s="15"/>
      <c r="G356" s="15"/>
    </row>
    <row r="357" spans="1:7" ht="15.75" x14ac:dyDescent="0.25">
      <c r="A357" s="53" t="s">
        <v>379</v>
      </c>
      <c r="B357" s="53" t="s">
        <v>380</v>
      </c>
      <c r="C357" s="55" t="s">
        <v>975</v>
      </c>
      <c r="D357" s="63">
        <v>22</v>
      </c>
      <c r="E357" s="62">
        <f t="shared" ref="E357:E366" si="19">D357*1.95583</f>
        <v>43.028259999999996</v>
      </c>
      <c r="F357" s="15"/>
      <c r="G357" s="15"/>
    </row>
    <row r="358" spans="1:7" ht="15.75" x14ac:dyDescent="0.25">
      <c r="A358" s="53" t="s">
        <v>381</v>
      </c>
      <c r="B358" s="53" t="s">
        <v>382</v>
      </c>
      <c r="C358" s="55" t="s">
        <v>975</v>
      </c>
      <c r="D358" s="63">
        <v>17</v>
      </c>
      <c r="E358" s="62">
        <f t="shared" si="19"/>
        <v>33.249110000000002</v>
      </c>
      <c r="F358" s="15"/>
      <c r="G358" s="15"/>
    </row>
    <row r="359" spans="1:7" ht="15.75" x14ac:dyDescent="0.25">
      <c r="A359" s="53" t="s">
        <v>383</v>
      </c>
      <c r="B359" s="53" t="s">
        <v>384</v>
      </c>
      <c r="C359" s="55" t="s">
        <v>975</v>
      </c>
      <c r="D359" s="63">
        <v>22</v>
      </c>
      <c r="E359" s="62">
        <f t="shared" si="19"/>
        <v>43.028259999999996</v>
      </c>
      <c r="F359" s="15"/>
      <c r="G359" s="15"/>
    </row>
    <row r="360" spans="1:7" ht="15.75" x14ac:dyDescent="0.25">
      <c r="A360" s="53" t="s">
        <v>385</v>
      </c>
      <c r="B360" s="53" t="s">
        <v>386</v>
      </c>
      <c r="C360" s="55" t="s">
        <v>975</v>
      </c>
      <c r="D360" s="63">
        <v>8</v>
      </c>
      <c r="E360" s="62">
        <f t="shared" si="19"/>
        <v>15.64664</v>
      </c>
      <c r="F360" s="15"/>
      <c r="G360" s="15"/>
    </row>
    <row r="361" spans="1:7" ht="15.75" x14ac:dyDescent="0.25">
      <c r="A361" s="53" t="s">
        <v>387</v>
      </c>
      <c r="B361" s="53" t="s">
        <v>388</v>
      </c>
      <c r="C361" s="55" t="s">
        <v>975</v>
      </c>
      <c r="D361" s="63">
        <v>20</v>
      </c>
      <c r="E361" s="62">
        <f t="shared" si="19"/>
        <v>39.116599999999998</v>
      </c>
      <c r="F361" s="15"/>
      <c r="G361" s="15"/>
    </row>
    <row r="362" spans="1:7" ht="15.75" x14ac:dyDescent="0.25">
      <c r="A362" s="53" t="s">
        <v>389</v>
      </c>
      <c r="B362" s="53" t="s">
        <v>390</v>
      </c>
      <c r="C362" s="55" t="s">
        <v>975</v>
      </c>
      <c r="D362" s="63">
        <v>17</v>
      </c>
      <c r="E362" s="62">
        <f t="shared" si="19"/>
        <v>33.249110000000002</v>
      </c>
      <c r="F362" s="15"/>
      <c r="G362" s="15"/>
    </row>
    <row r="363" spans="1:7" ht="15.75" x14ac:dyDescent="0.25">
      <c r="A363" s="53" t="s">
        <v>391</v>
      </c>
      <c r="B363" s="53" t="s">
        <v>392</v>
      </c>
      <c r="C363" s="55" t="s">
        <v>975</v>
      </c>
      <c r="D363" s="63">
        <v>22</v>
      </c>
      <c r="E363" s="62">
        <f t="shared" si="19"/>
        <v>43.028259999999996</v>
      </c>
      <c r="F363" s="15"/>
      <c r="G363" s="15"/>
    </row>
    <row r="364" spans="1:7" ht="15.75" x14ac:dyDescent="0.25">
      <c r="A364" s="53" t="s">
        <v>393</v>
      </c>
      <c r="B364" s="53" t="s">
        <v>394</v>
      </c>
      <c r="C364" s="55" t="s">
        <v>975</v>
      </c>
      <c r="D364" s="63">
        <v>6</v>
      </c>
      <c r="E364" s="62">
        <f t="shared" si="19"/>
        <v>11.73498</v>
      </c>
      <c r="F364" s="15"/>
      <c r="G364" s="15"/>
    </row>
    <row r="365" spans="1:7" ht="15.75" x14ac:dyDescent="0.25">
      <c r="A365" s="53" t="s">
        <v>395</v>
      </c>
      <c r="B365" s="53" t="s">
        <v>396</v>
      </c>
      <c r="C365" s="55" t="s">
        <v>975</v>
      </c>
      <c r="D365" s="63">
        <v>22</v>
      </c>
      <c r="E365" s="62">
        <f t="shared" si="19"/>
        <v>43.028259999999996</v>
      </c>
      <c r="F365" s="15"/>
      <c r="G365" s="15"/>
    </row>
    <row r="366" spans="1:7" ht="15.75" x14ac:dyDescent="0.25">
      <c r="A366" s="53" t="s">
        <v>397</v>
      </c>
      <c r="B366" s="53" t="s">
        <v>398</v>
      </c>
      <c r="C366" s="55" t="s">
        <v>975</v>
      </c>
      <c r="D366" s="63">
        <v>3</v>
      </c>
      <c r="E366" s="62">
        <f t="shared" si="19"/>
        <v>5.8674900000000001</v>
      </c>
      <c r="F366" s="15"/>
      <c r="G366" s="15"/>
    </row>
    <row r="367" spans="1:7" ht="15.75" x14ac:dyDescent="0.25">
      <c r="A367" s="10"/>
      <c r="B367" s="29" t="s">
        <v>399</v>
      </c>
      <c r="C367" s="29"/>
      <c r="D367" s="11"/>
      <c r="E367" s="11"/>
      <c r="F367" s="15"/>
      <c r="G367" s="15"/>
    </row>
    <row r="368" spans="1:7" ht="31.5" x14ac:dyDescent="0.25">
      <c r="A368" s="10" t="s">
        <v>400</v>
      </c>
      <c r="B368" s="10" t="s">
        <v>401</v>
      </c>
      <c r="C368" s="10" t="s">
        <v>975</v>
      </c>
      <c r="D368" s="63">
        <v>17</v>
      </c>
      <c r="E368" s="62">
        <f t="shared" ref="E368:E374" si="20">D368*1.95583</f>
        <v>33.249110000000002</v>
      </c>
      <c r="F368" s="15"/>
      <c r="G368" s="15"/>
    </row>
    <row r="369" spans="1:7" ht="15.75" x14ac:dyDescent="0.25">
      <c r="A369" s="10" t="s">
        <v>402</v>
      </c>
      <c r="B369" s="10" t="s">
        <v>403</v>
      </c>
      <c r="C369" s="10" t="s">
        <v>975</v>
      </c>
      <c r="D369" s="63">
        <v>17</v>
      </c>
      <c r="E369" s="62">
        <f t="shared" si="20"/>
        <v>33.249110000000002</v>
      </c>
      <c r="F369" s="15"/>
      <c r="G369" s="15"/>
    </row>
    <row r="370" spans="1:7" ht="31.5" x14ac:dyDescent="0.25">
      <c r="A370" s="10" t="s">
        <v>404</v>
      </c>
      <c r="B370" s="10" t="s">
        <v>405</v>
      </c>
      <c r="C370" s="10" t="s">
        <v>975</v>
      </c>
      <c r="D370" s="63">
        <v>17</v>
      </c>
      <c r="E370" s="62">
        <f t="shared" si="20"/>
        <v>33.249110000000002</v>
      </c>
      <c r="F370" s="15"/>
      <c r="G370" s="15"/>
    </row>
    <row r="371" spans="1:7" ht="31.5" x14ac:dyDescent="0.25">
      <c r="A371" s="10" t="s">
        <v>406</v>
      </c>
      <c r="B371" s="10" t="s">
        <v>407</v>
      </c>
      <c r="C371" s="10" t="s">
        <v>975</v>
      </c>
      <c r="D371" s="63">
        <v>14</v>
      </c>
      <c r="E371" s="62">
        <f t="shared" si="20"/>
        <v>27.381619999999998</v>
      </c>
      <c r="F371" s="15"/>
      <c r="G371" s="15"/>
    </row>
    <row r="372" spans="1:7" ht="31.5" x14ac:dyDescent="0.25">
      <c r="A372" s="10" t="s">
        <v>408</v>
      </c>
      <c r="B372" s="10" t="s">
        <v>409</v>
      </c>
      <c r="C372" s="10" t="s">
        <v>975</v>
      </c>
      <c r="D372" s="63">
        <v>22</v>
      </c>
      <c r="E372" s="62">
        <f t="shared" si="20"/>
        <v>43.028259999999996</v>
      </c>
      <c r="F372" s="15"/>
      <c r="G372" s="15"/>
    </row>
    <row r="373" spans="1:7" ht="15.75" x14ac:dyDescent="0.25">
      <c r="A373" s="10" t="s">
        <v>410</v>
      </c>
      <c r="B373" s="10" t="s">
        <v>411</v>
      </c>
      <c r="C373" s="10" t="s">
        <v>975</v>
      </c>
      <c r="D373" s="63">
        <v>14</v>
      </c>
      <c r="E373" s="62">
        <f t="shared" si="20"/>
        <v>27.381619999999998</v>
      </c>
      <c r="F373" s="15"/>
      <c r="G373" s="15"/>
    </row>
    <row r="374" spans="1:7" ht="15.75" x14ac:dyDescent="0.25">
      <c r="A374" s="10" t="s">
        <v>412</v>
      </c>
      <c r="B374" s="10" t="s">
        <v>413</v>
      </c>
      <c r="C374" s="10" t="s">
        <v>975</v>
      </c>
      <c r="D374" s="63">
        <v>14</v>
      </c>
      <c r="E374" s="62">
        <f t="shared" si="20"/>
        <v>27.381619999999998</v>
      </c>
      <c r="F374" s="15"/>
      <c r="G374" s="15"/>
    </row>
    <row r="375" spans="1:7" ht="37.5" x14ac:dyDescent="0.25">
      <c r="A375" s="10"/>
      <c r="B375" s="20" t="s">
        <v>414</v>
      </c>
      <c r="C375" s="20"/>
      <c r="D375" s="11"/>
      <c r="E375" s="11"/>
      <c r="F375" s="15"/>
      <c r="G375" s="15"/>
    </row>
    <row r="376" spans="1:7" ht="15.75" x14ac:dyDescent="0.25">
      <c r="A376" s="10" t="s">
        <v>415</v>
      </c>
      <c r="B376" s="10" t="s">
        <v>416</v>
      </c>
      <c r="C376" s="10" t="s">
        <v>975</v>
      </c>
      <c r="D376" s="63">
        <v>2</v>
      </c>
      <c r="E376" s="62">
        <f t="shared" ref="E376:E390" si="21">D376*1.95583</f>
        <v>3.9116599999999999</v>
      </c>
      <c r="F376" s="15"/>
      <c r="G376" s="15"/>
    </row>
    <row r="377" spans="1:7" ht="15.75" x14ac:dyDescent="0.25">
      <c r="A377" s="10" t="s">
        <v>417</v>
      </c>
      <c r="B377" s="10" t="s">
        <v>418</v>
      </c>
      <c r="C377" s="10" t="s">
        <v>975</v>
      </c>
      <c r="D377" s="63">
        <v>11</v>
      </c>
      <c r="E377" s="62">
        <f t="shared" si="21"/>
        <v>21.514129999999998</v>
      </c>
      <c r="F377" s="15"/>
      <c r="G377" s="15"/>
    </row>
    <row r="378" spans="1:7" ht="15.75" x14ac:dyDescent="0.25">
      <c r="A378" s="10" t="s">
        <v>419</v>
      </c>
      <c r="B378" s="10" t="s">
        <v>420</v>
      </c>
      <c r="C378" s="10" t="s">
        <v>975</v>
      </c>
      <c r="D378" s="63">
        <v>17</v>
      </c>
      <c r="E378" s="62">
        <f t="shared" si="21"/>
        <v>33.249110000000002</v>
      </c>
      <c r="F378" s="15"/>
      <c r="G378" s="15"/>
    </row>
    <row r="379" spans="1:7" ht="15.75" x14ac:dyDescent="0.25">
      <c r="A379" s="10" t="s">
        <v>421</v>
      </c>
      <c r="B379" s="10" t="s">
        <v>422</v>
      </c>
      <c r="C379" s="10" t="s">
        <v>975</v>
      </c>
      <c r="D379" s="63">
        <v>28</v>
      </c>
      <c r="E379" s="62">
        <f t="shared" si="21"/>
        <v>54.763239999999996</v>
      </c>
      <c r="F379" s="15"/>
      <c r="G379" s="15"/>
    </row>
    <row r="380" spans="1:7" ht="15.75" x14ac:dyDescent="0.25">
      <c r="A380" s="10" t="s">
        <v>423</v>
      </c>
      <c r="B380" s="10" t="s">
        <v>424</v>
      </c>
      <c r="C380" s="10" t="s">
        <v>975</v>
      </c>
      <c r="D380" s="63">
        <v>45</v>
      </c>
      <c r="E380" s="62">
        <f t="shared" si="21"/>
        <v>88.012349999999998</v>
      </c>
      <c r="F380" s="15"/>
      <c r="G380" s="15"/>
    </row>
    <row r="381" spans="1:7" ht="15.75" x14ac:dyDescent="0.25">
      <c r="A381" s="10" t="s">
        <v>425</v>
      </c>
      <c r="B381" s="10" t="s">
        <v>426</v>
      </c>
      <c r="C381" s="10" t="s">
        <v>975</v>
      </c>
      <c r="D381" s="63">
        <v>67</v>
      </c>
      <c r="E381" s="62">
        <f t="shared" si="21"/>
        <v>131.04060999999999</v>
      </c>
      <c r="F381" s="15"/>
      <c r="G381" s="15"/>
    </row>
    <row r="382" spans="1:7" ht="15.75" x14ac:dyDescent="0.25">
      <c r="A382" s="10" t="s">
        <v>427</v>
      </c>
      <c r="B382" s="10" t="s">
        <v>428</v>
      </c>
      <c r="C382" s="10" t="s">
        <v>975</v>
      </c>
      <c r="D382" s="63">
        <v>8</v>
      </c>
      <c r="E382" s="62">
        <f t="shared" si="21"/>
        <v>15.64664</v>
      </c>
      <c r="F382" s="15"/>
      <c r="G382" s="15"/>
    </row>
    <row r="383" spans="1:7" ht="15.75" x14ac:dyDescent="0.25">
      <c r="A383" s="10" t="s">
        <v>429</v>
      </c>
      <c r="B383" s="10" t="s">
        <v>430</v>
      </c>
      <c r="C383" s="10" t="s">
        <v>975</v>
      </c>
      <c r="D383" s="63">
        <v>20</v>
      </c>
      <c r="E383" s="62">
        <f t="shared" si="21"/>
        <v>39.116599999999998</v>
      </c>
      <c r="F383" s="15"/>
      <c r="G383" s="15"/>
    </row>
    <row r="384" spans="1:7" ht="15.75" x14ac:dyDescent="0.25">
      <c r="A384" s="10" t="s">
        <v>431</v>
      </c>
      <c r="B384" s="10" t="s">
        <v>432</v>
      </c>
      <c r="C384" s="10" t="s">
        <v>975</v>
      </c>
      <c r="D384" s="63">
        <v>28</v>
      </c>
      <c r="E384" s="62">
        <f t="shared" si="21"/>
        <v>54.763239999999996</v>
      </c>
      <c r="F384" s="15"/>
      <c r="G384" s="15"/>
    </row>
    <row r="385" spans="1:7" ht="15.75" x14ac:dyDescent="0.25">
      <c r="A385" s="10" t="s">
        <v>433</v>
      </c>
      <c r="B385" s="10" t="s">
        <v>434</v>
      </c>
      <c r="C385" s="10" t="s">
        <v>975</v>
      </c>
      <c r="D385" s="63">
        <v>6</v>
      </c>
      <c r="E385" s="62">
        <f t="shared" si="21"/>
        <v>11.73498</v>
      </c>
      <c r="F385" s="15"/>
      <c r="G385" s="15"/>
    </row>
    <row r="386" spans="1:7" ht="15.75" x14ac:dyDescent="0.25">
      <c r="A386" s="10" t="s">
        <v>435</v>
      </c>
      <c r="B386" s="10" t="s">
        <v>436</v>
      </c>
      <c r="C386" s="10" t="s">
        <v>975</v>
      </c>
      <c r="D386" s="63">
        <v>56</v>
      </c>
      <c r="E386" s="62">
        <f t="shared" si="21"/>
        <v>109.52647999999999</v>
      </c>
      <c r="F386" s="15"/>
      <c r="G386" s="15"/>
    </row>
    <row r="387" spans="1:7" ht="31.5" x14ac:dyDescent="0.25">
      <c r="A387" s="10" t="s">
        <v>437</v>
      </c>
      <c r="B387" s="10" t="s">
        <v>438</v>
      </c>
      <c r="C387" s="10" t="s">
        <v>975</v>
      </c>
      <c r="D387" s="63">
        <v>2</v>
      </c>
      <c r="E387" s="62">
        <f t="shared" si="21"/>
        <v>3.9116599999999999</v>
      </c>
      <c r="F387" s="15"/>
      <c r="G387" s="15"/>
    </row>
    <row r="388" spans="1:7" ht="15.75" x14ac:dyDescent="0.25">
      <c r="A388" s="10" t="s">
        <v>439</v>
      </c>
      <c r="B388" s="10" t="s">
        <v>440</v>
      </c>
      <c r="C388" s="10" t="s">
        <v>975</v>
      </c>
      <c r="D388" s="63">
        <v>2</v>
      </c>
      <c r="E388" s="62">
        <f t="shared" si="21"/>
        <v>3.9116599999999999</v>
      </c>
      <c r="F388" s="15"/>
      <c r="G388" s="15"/>
    </row>
    <row r="389" spans="1:7" ht="15.75" x14ac:dyDescent="0.25">
      <c r="A389" s="10" t="s">
        <v>441</v>
      </c>
      <c r="B389" s="10" t="s">
        <v>1024</v>
      </c>
      <c r="C389" s="10" t="s">
        <v>975</v>
      </c>
      <c r="D389" s="63">
        <v>34</v>
      </c>
      <c r="E389" s="62">
        <f t="shared" si="21"/>
        <v>66.498220000000003</v>
      </c>
      <c r="F389" s="15"/>
      <c r="G389" s="15"/>
    </row>
    <row r="390" spans="1:7" ht="15.75" x14ac:dyDescent="0.25">
      <c r="A390" s="10" t="s">
        <v>1038</v>
      </c>
      <c r="B390" s="10" t="s">
        <v>1039</v>
      </c>
      <c r="C390" s="10" t="s">
        <v>975</v>
      </c>
      <c r="D390" s="63">
        <v>1077</v>
      </c>
      <c r="E390" s="62">
        <f t="shared" si="21"/>
        <v>2106.4289100000001</v>
      </c>
      <c r="F390" s="15"/>
      <c r="G390" s="15"/>
    </row>
    <row r="391" spans="1:7" ht="15.75" x14ac:dyDescent="0.25">
      <c r="A391" s="10"/>
      <c r="B391" s="10"/>
      <c r="C391" s="10"/>
      <c r="D391" s="11"/>
      <c r="E391" s="11"/>
      <c r="F391" s="15"/>
      <c r="G391" s="15"/>
    </row>
    <row r="392" spans="1:7" ht="18.75" x14ac:dyDescent="0.25">
      <c r="A392" s="10"/>
      <c r="B392" s="20" t="s">
        <v>442</v>
      </c>
      <c r="C392" s="20"/>
      <c r="D392" s="11"/>
      <c r="E392" s="11"/>
      <c r="F392" s="15"/>
      <c r="G392" s="15"/>
    </row>
    <row r="393" spans="1:7" ht="15.75" x14ac:dyDescent="0.25">
      <c r="A393" s="10" t="s">
        <v>443</v>
      </c>
      <c r="B393" s="10" t="s">
        <v>444</v>
      </c>
      <c r="C393" s="10" t="s">
        <v>975</v>
      </c>
      <c r="D393" s="63">
        <v>197</v>
      </c>
      <c r="E393" s="62">
        <f t="shared" ref="E393:E427" si="22">D393*1.95583</f>
        <v>385.29850999999996</v>
      </c>
      <c r="F393" s="15"/>
      <c r="G393" s="15"/>
    </row>
    <row r="394" spans="1:7" ht="78.75" x14ac:dyDescent="0.25">
      <c r="A394" s="10" t="s">
        <v>981</v>
      </c>
      <c r="B394" s="30" t="s">
        <v>445</v>
      </c>
      <c r="C394" s="10" t="s">
        <v>975</v>
      </c>
      <c r="D394" s="63">
        <v>197</v>
      </c>
      <c r="E394" s="62">
        <f t="shared" si="22"/>
        <v>385.29850999999996</v>
      </c>
      <c r="F394" s="15"/>
      <c r="G394" s="15"/>
    </row>
    <row r="395" spans="1:7" ht="15.75" x14ac:dyDescent="0.25">
      <c r="A395" s="10" t="s">
        <v>982</v>
      </c>
      <c r="B395" s="31" t="s">
        <v>446</v>
      </c>
      <c r="C395" s="10" t="s">
        <v>975</v>
      </c>
      <c r="D395" s="63">
        <v>225</v>
      </c>
      <c r="E395" s="62">
        <f t="shared" si="22"/>
        <v>440.06175000000002</v>
      </c>
      <c r="F395" s="15"/>
      <c r="G395" s="15"/>
    </row>
    <row r="396" spans="1:7" ht="15.75" x14ac:dyDescent="0.25">
      <c r="A396" s="10" t="s">
        <v>983</v>
      </c>
      <c r="B396" s="30" t="s">
        <v>1447</v>
      </c>
      <c r="C396" s="10" t="s">
        <v>975</v>
      </c>
      <c r="D396" s="63">
        <v>253</v>
      </c>
      <c r="E396" s="62">
        <f t="shared" si="22"/>
        <v>494.82499000000001</v>
      </c>
      <c r="F396" s="15"/>
      <c r="G396" s="15"/>
    </row>
    <row r="397" spans="1:7" ht="15.75" x14ac:dyDescent="0.25">
      <c r="A397" s="10" t="s">
        <v>984</v>
      </c>
      <c r="B397" s="31" t="s">
        <v>447</v>
      </c>
      <c r="C397" s="10" t="s">
        <v>975</v>
      </c>
      <c r="D397" s="63">
        <v>281</v>
      </c>
      <c r="E397" s="62">
        <f t="shared" si="22"/>
        <v>549.58822999999995</v>
      </c>
      <c r="F397" s="15"/>
      <c r="G397" s="15"/>
    </row>
    <row r="398" spans="1:7" ht="15.75" x14ac:dyDescent="0.25">
      <c r="A398" s="10" t="s">
        <v>985</v>
      </c>
      <c r="B398" s="31" t="s">
        <v>448</v>
      </c>
      <c r="C398" s="10" t="s">
        <v>975</v>
      </c>
      <c r="D398" s="63">
        <v>337</v>
      </c>
      <c r="E398" s="62">
        <f t="shared" si="22"/>
        <v>659.11470999999995</v>
      </c>
      <c r="F398" s="15"/>
      <c r="G398" s="15"/>
    </row>
    <row r="399" spans="1:7" ht="15.75" x14ac:dyDescent="0.25">
      <c r="A399" s="10" t="s">
        <v>986</v>
      </c>
      <c r="B399" s="31" t="s">
        <v>449</v>
      </c>
      <c r="C399" s="10" t="s">
        <v>975</v>
      </c>
      <c r="D399" s="63">
        <v>394</v>
      </c>
      <c r="E399" s="62">
        <f t="shared" si="22"/>
        <v>770.59701999999993</v>
      </c>
      <c r="F399" s="15"/>
      <c r="G399" s="15"/>
    </row>
    <row r="400" spans="1:7" ht="15.75" x14ac:dyDescent="0.25">
      <c r="A400" s="10" t="s">
        <v>980</v>
      </c>
      <c r="B400" s="31" t="s">
        <v>1448</v>
      </c>
      <c r="C400" s="10" t="s">
        <v>975</v>
      </c>
      <c r="D400" s="63">
        <v>281</v>
      </c>
      <c r="E400" s="62">
        <f t="shared" si="22"/>
        <v>549.58822999999995</v>
      </c>
      <c r="F400" s="15"/>
      <c r="G400" s="15"/>
    </row>
    <row r="401" spans="1:7" ht="47.25" x14ac:dyDescent="0.25">
      <c r="A401" s="10" t="s">
        <v>450</v>
      </c>
      <c r="B401" s="10" t="s">
        <v>451</v>
      </c>
      <c r="C401" s="10" t="s">
        <v>975</v>
      </c>
      <c r="D401" s="63">
        <v>112</v>
      </c>
      <c r="E401" s="62">
        <f t="shared" si="22"/>
        <v>219.05295999999998</v>
      </c>
      <c r="F401" s="15"/>
      <c r="G401" s="15"/>
    </row>
    <row r="402" spans="1:7" ht="63" x14ac:dyDescent="0.25">
      <c r="A402" s="10" t="s">
        <v>987</v>
      </c>
      <c r="B402" s="30" t="s">
        <v>452</v>
      </c>
      <c r="C402" s="10" t="s">
        <v>975</v>
      </c>
      <c r="D402" s="63">
        <v>112</v>
      </c>
      <c r="E402" s="62">
        <f t="shared" si="22"/>
        <v>219.05295999999998</v>
      </c>
      <c r="F402" s="15"/>
      <c r="G402" s="15"/>
    </row>
    <row r="403" spans="1:7" ht="31.5" x14ac:dyDescent="0.25">
      <c r="A403" s="10" t="s">
        <v>453</v>
      </c>
      <c r="B403" s="10" t="s">
        <v>454</v>
      </c>
      <c r="C403" s="10" t="s">
        <v>975</v>
      </c>
      <c r="D403" s="63">
        <v>141</v>
      </c>
      <c r="E403" s="62">
        <f t="shared" si="22"/>
        <v>275.77202999999997</v>
      </c>
      <c r="F403" s="15"/>
      <c r="G403" s="15"/>
    </row>
    <row r="404" spans="1:7" ht="15.75" x14ac:dyDescent="0.25">
      <c r="A404" s="10" t="s">
        <v>988</v>
      </c>
      <c r="B404" s="31" t="s">
        <v>455</v>
      </c>
      <c r="C404" s="10" t="s">
        <v>975</v>
      </c>
      <c r="D404" s="63">
        <v>197</v>
      </c>
      <c r="E404" s="62">
        <f t="shared" si="22"/>
        <v>385.29850999999996</v>
      </c>
      <c r="F404" s="15"/>
      <c r="G404" s="15"/>
    </row>
    <row r="405" spans="1:7" ht="15.75" x14ac:dyDescent="0.25">
      <c r="A405" s="10" t="s">
        <v>456</v>
      </c>
      <c r="B405" s="10" t="s">
        <v>457</v>
      </c>
      <c r="C405" s="10" t="s">
        <v>975</v>
      </c>
      <c r="D405" s="63">
        <v>112</v>
      </c>
      <c r="E405" s="62">
        <f t="shared" si="22"/>
        <v>219.05295999999998</v>
      </c>
      <c r="F405" s="15"/>
      <c r="G405" s="15"/>
    </row>
    <row r="406" spans="1:7" ht="15.75" x14ac:dyDescent="0.25">
      <c r="A406" s="10" t="s">
        <v>458</v>
      </c>
      <c r="B406" s="10" t="s">
        <v>459</v>
      </c>
      <c r="C406" s="10" t="s">
        <v>975</v>
      </c>
      <c r="D406" s="63">
        <v>197</v>
      </c>
      <c r="E406" s="62">
        <f t="shared" si="22"/>
        <v>385.29850999999996</v>
      </c>
      <c r="F406" s="15"/>
      <c r="G406" s="15"/>
    </row>
    <row r="407" spans="1:7" ht="15.75" x14ac:dyDescent="0.25">
      <c r="A407" s="10" t="s">
        <v>460</v>
      </c>
      <c r="B407" s="10" t="s">
        <v>461</v>
      </c>
      <c r="C407" s="10" t="s">
        <v>975</v>
      </c>
      <c r="D407" s="63">
        <v>253</v>
      </c>
      <c r="E407" s="62">
        <f t="shared" si="22"/>
        <v>494.82499000000001</v>
      </c>
      <c r="F407" s="15"/>
      <c r="G407" s="15"/>
    </row>
    <row r="408" spans="1:7" ht="15.75" x14ac:dyDescent="0.25">
      <c r="A408" s="10" t="s">
        <v>462</v>
      </c>
      <c r="B408" s="10" t="s">
        <v>463</v>
      </c>
      <c r="C408" s="10" t="s">
        <v>975</v>
      </c>
      <c r="D408" s="63">
        <v>45</v>
      </c>
      <c r="E408" s="62">
        <f t="shared" si="22"/>
        <v>88.012349999999998</v>
      </c>
      <c r="F408" s="15"/>
      <c r="G408" s="15"/>
    </row>
    <row r="409" spans="1:7" ht="15.75" x14ac:dyDescent="0.25">
      <c r="A409" s="10" t="s">
        <v>464</v>
      </c>
      <c r="B409" s="10" t="s">
        <v>465</v>
      </c>
      <c r="C409" s="10" t="s">
        <v>975</v>
      </c>
      <c r="D409" s="63">
        <v>22</v>
      </c>
      <c r="E409" s="62">
        <f t="shared" si="22"/>
        <v>43.028259999999996</v>
      </c>
      <c r="F409" s="15"/>
      <c r="G409" s="15"/>
    </row>
    <row r="410" spans="1:7" ht="15.75" x14ac:dyDescent="0.25">
      <c r="A410" s="10" t="s">
        <v>466</v>
      </c>
      <c r="B410" s="10" t="s">
        <v>467</v>
      </c>
      <c r="C410" s="10" t="s">
        <v>975</v>
      </c>
      <c r="D410" s="63">
        <v>65</v>
      </c>
      <c r="E410" s="62">
        <f t="shared" si="22"/>
        <v>127.12895</v>
      </c>
      <c r="F410" s="15"/>
      <c r="G410" s="15"/>
    </row>
    <row r="411" spans="1:7" ht="15.75" x14ac:dyDescent="0.25">
      <c r="A411" s="10" t="s">
        <v>468</v>
      </c>
      <c r="B411" s="10" t="s">
        <v>469</v>
      </c>
      <c r="C411" s="10" t="s">
        <v>975</v>
      </c>
      <c r="D411" s="63">
        <v>65</v>
      </c>
      <c r="E411" s="62">
        <f t="shared" si="22"/>
        <v>127.12895</v>
      </c>
      <c r="F411" s="15"/>
      <c r="G411" s="15"/>
    </row>
    <row r="412" spans="1:7" ht="31.5" x14ac:dyDescent="0.25">
      <c r="A412" s="10" t="s">
        <v>470</v>
      </c>
      <c r="B412" s="10" t="s">
        <v>471</v>
      </c>
      <c r="C412" s="10" t="s">
        <v>975</v>
      </c>
      <c r="D412" s="63">
        <v>65</v>
      </c>
      <c r="E412" s="62">
        <f t="shared" si="22"/>
        <v>127.12895</v>
      </c>
      <c r="F412" s="15"/>
      <c r="G412" s="15"/>
    </row>
    <row r="413" spans="1:7" ht="15.75" x14ac:dyDescent="0.25">
      <c r="A413" s="10" t="s">
        <v>472</v>
      </c>
      <c r="B413" s="10" t="s">
        <v>473</v>
      </c>
      <c r="C413" s="10" t="s">
        <v>975</v>
      </c>
      <c r="D413" s="63">
        <v>37</v>
      </c>
      <c r="E413" s="62">
        <f t="shared" si="22"/>
        <v>72.365709999999993</v>
      </c>
      <c r="F413" s="15"/>
      <c r="G413" s="15"/>
    </row>
    <row r="414" spans="1:7" ht="15.75" x14ac:dyDescent="0.25">
      <c r="A414" s="10" t="s">
        <v>474</v>
      </c>
      <c r="B414" s="10" t="s">
        <v>475</v>
      </c>
      <c r="C414" s="10" t="s">
        <v>975</v>
      </c>
      <c r="D414" s="63">
        <v>22</v>
      </c>
      <c r="E414" s="62">
        <f t="shared" si="22"/>
        <v>43.028259999999996</v>
      </c>
      <c r="F414" s="15"/>
      <c r="G414" s="15"/>
    </row>
    <row r="415" spans="1:7" ht="15.75" x14ac:dyDescent="0.25">
      <c r="A415" s="10" t="s">
        <v>476</v>
      </c>
      <c r="B415" s="10" t="s">
        <v>477</v>
      </c>
      <c r="C415" s="10" t="s">
        <v>975</v>
      </c>
      <c r="D415" s="63">
        <v>14</v>
      </c>
      <c r="E415" s="62">
        <f t="shared" si="22"/>
        <v>27.381619999999998</v>
      </c>
      <c r="F415" s="15"/>
      <c r="G415" s="15"/>
    </row>
    <row r="416" spans="1:7" ht="15.75" x14ac:dyDescent="0.25">
      <c r="A416" s="10" t="s">
        <v>478</v>
      </c>
      <c r="B416" s="10" t="s">
        <v>479</v>
      </c>
      <c r="C416" s="10" t="s">
        <v>975</v>
      </c>
      <c r="D416" s="63">
        <v>17</v>
      </c>
      <c r="E416" s="62">
        <f t="shared" si="22"/>
        <v>33.249110000000002</v>
      </c>
      <c r="F416" s="15"/>
      <c r="G416" s="15"/>
    </row>
    <row r="417" spans="1:7" ht="15.75" x14ac:dyDescent="0.25">
      <c r="A417" s="10" t="s">
        <v>480</v>
      </c>
      <c r="B417" s="10" t="s">
        <v>481</v>
      </c>
      <c r="C417" s="10" t="s">
        <v>975</v>
      </c>
      <c r="D417" s="63">
        <v>17</v>
      </c>
      <c r="E417" s="62">
        <f t="shared" si="22"/>
        <v>33.249110000000002</v>
      </c>
      <c r="F417" s="15"/>
      <c r="G417" s="15"/>
    </row>
    <row r="418" spans="1:7" ht="15.75" x14ac:dyDescent="0.25">
      <c r="A418" s="10" t="s">
        <v>482</v>
      </c>
      <c r="B418" s="10" t="s">
        <v>483</v>
      </c>
      <c r="C418" s="10" t="s">
        <v>975</v>
      </c>
      <c r="D418" s="63">
        <v>17</v>
      </c>
      <c r="E418" s="62">
        <f t="shared" si="22"/>
        <v>33.249110000000002</v>
      </c>
      <c r="F418" s="15"/>
      <c r="G418" s="15"/>
    </row>
    <row r="419" spans="1:7" ht="15.75" x14ac:dyDescent="0.25">
      <c r="A419" s="10" t="s">
        <v>484</v>
      </c>
      <c r="B419" s="10" t="s">
        <v>485</v>
      </c>
      <c r="C419" s="10" t="s">
        <v>975</v>
      </c>
      <c r="D419" s="63">
        <v>17</v>
      </c>
      <c r="E419" s="62">
        <f t="shared" si="22"/>
        <v>33.249110000000002</v>
      </c>
      <c r="F419" s="15"/>
      <c r="G419" s="15"/>
    </row>
    <row r="420" spans="1:7" ht="15.75" x14ac:dyDescent="0.25">
      <c r="A420" s="10" t="s">
        <v>486</v>
      </c>
      <c r="B420" s="10" t="s">
        <v>487</v>
      </c>
      <c r="C420" s="10" t="s">
        <v>975</v>
      </c>
      <c r="D420" s="63">
        <v>17</v>
      </c>
      <c r="E420" s="62">
        <f t="shared" si="22"/>
        <v>33.249110000000002</v>
      </c>
      <c r="F420" s="15"/>
      <c r="G420" s="15"/>
    </row>
    <row r="421" spans="1:7" ht="15.75" x14ac:dyDescent="0.25">
      <c r="A421" s="10" t="s">
        <v>488</v>
      </c>
      <c r="B421" s="10" t="s">
        <v>489</v>
      </c>
      <c r="C421" s="10" t="s">
        <v>975</v>
      </c>
      <c r="D421" s="63">
        <v>17</v>
      </c>
      <c r="E421" s="62">
        <f t="shared" si="22"/>
        <v>33.249110000000002</v>
      </c>
      <c r="F421" s="15"/>
      <c r="G421" s="15"/>
    </row>
    <row r="422" spans="1:7" ht="15.75" x14ac:dyDescent="0.25">
      <c r="A422" s="10" t="s">
        <v>490</v>
      </c>
      <c r="B422" s="10" t="s">
        <v>491</v>
      </c>
      <c r="C422" s="10" t="s">
        <v>975</v>
      </c>
      <c r="D422" s="63">
        <v>17</v>
      </c>
      <c r="E422" s="62">
        <f t="shared" si="22"/>
        <v>33.249110000000002</v>
      </c>
      <c r="F422" s="15"/>
      <c r="G422" s="15"/>
    </row>
    <row r="423" spans="1:7" ht="15.75" x14ac:dyDescent="0.25">
      <c r="A423" s="10" t="s">
        <v>492</v>
      </c>
      <c r="B423" s="10" t="s">
        <v>493</v>
      </c>
      <c r="C423" s="10" t="s">
        <v>975</v>
      </c>
      <c r="D423" s="63">
        <v>17</v>
      </c>
      <c r="E423" s="62">
        <f t="shared" si="22"/>
        <v>33.249110000000002</v>
      </c>
      <c r="F423" s="15"/>
      <c r="G423" s="15"/>
    </row>
    <row r="424" spans="1:7" ht="15.75" x14ac:dyDescent="0.25">
      <c r="A424" s="10" t="s">
        <v>494</v>
      </c>
      <c r="B424" s="10" t="s">
        <v>495</v>
      </c>
      <c r="C424" s="10" t="s">
        <v>975</v>
      </c>
      <c r="D424" s="63">
        <v>22</v>
      </c>
      <c r="E424" s="62">
        <f t="shared" si="22"/>
        <v>43.028259999999996</v>
      </c>
      <c r="F424" s="15"/>
      <c r="G424" s="15"/>
    </row>
    <row r="425" spans="1:7" ht="15.75" x14ac:dyDescent="0.25">
      <c r="A425" s="10" t="s">
        <v>496</v>
      </c>
      <c r="B425" s="10" t="s">
        <v>497</v>
      </c>
      <c r="C425" s="10" t="s">
        <v>975</v>
      </c>
      <c r="D425" s="63">
        <v>20</v>
      </c>
      <c r="E425" s="62">
        <f t="shared" si="22"/>
        <v>39.116599999999998</v>
      </c>
      <c r="F425" s="15"/>
      <c r="G425" s="15"/>
    </row>
    <row r="426" spans="1:7" ht="15.75" x14ac:dyDescent="0.25">
      <c r="A426" s="10" t="s">
        <v>498</v>
      </c>
      <c r="B426" s="10" t="s">
        <v>499</v>
      </c>
      <c r="C426" s="10" t="s">
        <v>975</v>
      </c>
      <c r="D426" s="63">
        <v>22</v>
      </c>
      <c r="E426" s="62">
        <f t="shared" si="22"/>
        <v>43.028259999999996</v>
      </c>
      <c r="F426" s="15"/>
      <c r="G426" s="15"/>
    </row>
    <row r="427" spans="1:7" ht="15.75" x14ac:dyDescent="0.25">
      <c r="A427" s="10" t="s">
        <v>500</v>
      </c>
      <c r="B427" s="10" t="s">
        <v>501</v>
      </c>
      <c r="C427" s="10" t="s">
        <v>975</v>
      </c>
      <c r="D427" s="63">
        <v>22</v>
      </c>
      <c r="E427" s="62">
        <f t="shared" si="22"/>
        <v>43.028259999999996</v>
      </c>
      <c r="F427" s="15"/>
      <c r="G427" s="15"/>
    </row>
    <row r="428" spans="1:7" ht="18.75" x14ac:dyDescent="0.25">
      <c r="A428" s="10"/>
      <c r="B428" s="20" t="s">
        <v>502</v>
      </c>
      <c r="C428" s="20"/>
      <c r="D428" s="11"/>
      <c r="E428" s="11"/>
      <c r="F428" s="15"/>
      <c r="G428" s="15"/>
    </row>
    <row r="429" spans="1:7" ht="15.75" x14ac:dyDescent="0.25">
      <c r="A429" s="10" t="s">
        <v>503</v>
      </c>
      <c r="B429" s="10" t="s">
        <v>504</v>
      </c>
      <c r="C429" s="10" t="s">
        <v>975</v>
      </c>
      <c r="D429" s="63">
        <v>8</v>
      </c>
      <c r="E429" s="62">
        <f t="shared" ref="E429:E435" si="23">D429*1.95583</f>
        <v>15.64664</v>
      </c>
      <c r="F429" s="15"/>
      <c r="G429" s="15"/>
    </row>
    <row r="430" spans="1:7" ht="15.75" x14ac:dyDescent="0.25">
      <c r="A430" s="10" t="s">
        <v>505</v>
      </c>
      <c r="B430" s="10" t="s">
        <v>506</v>
      </c>
      <c r="C430" s="10" t="s">
        <v>975</v>
      </c>
      <c r="D430" s="63">
        <v>14</v>
      </c>
      <c r="E430" s="62">
        <f t="shared" si="23"/>
        <v>27.381619999999998</v>
      </c>
      <c r="F430" s="15"/>
      <c r="G430" s="15"/>
    </row>
    <row r="431" spans="1:7" ht="15.75" x14ac:dyDescent="0.25">
      <c r="A431" s="10" t="s">
        <v>507</v>
      </c>
      <c r="B431" s="10" t="s">
        <v>508</v>
      </c>
      <c r="C431" s="10" t="s">
        <v>975</v>
      </c>
      <c r="D431" s="63">
        <v>34</v>
      </c>
      <c r="E431" s="62">
        <f t="shared" si="23"/>
        <v>66.498220000000003</v>
      </c>
      <c r="F431" s="15"/>
      <c r="G431" s="15"/>
    </row>
    <row r="432" spans="1:7" ht="31.5" x14ac:dyDescent="0.25">
      <c r="A432" s="10" t="s">
        <v>509</v>
      </c>
      <c r="B432" s="10" t="s">
        <v>510</v>
      </c>
      <c r="C432" s="10" t="s">
        <v>975</v>
      </c>
      <c r="D432" s="63">
        <v>7</v>
      </c>
      <c r="E432" s="62">
        <f t="shared" si="23"/>
        <v>13.690809999999999</v>
      </c>
      <c r="F432" s="15"/>
      <c r="G432" s="15"/>
    </row>
    <row r="433" spans="1:7" ht="15.75" x14ac:dyDescent="0.25">
      <c r="A433" s="10" t="s">
        <v>511</v>
      </c>
      <c r="B433" s="10" t="s">
        <v>512</v>
      </c>
      <c r="C433" s="10" t="s">
        <v>975</v>
      </c>
      <c r="D433" s="63">
        <v>11</v>
      </c>
      <c r="E433" s="62">
        <f t="shared" si="23"/>
        <v>21.514129999999998</v>
      </c>
      <c r="F433" s="15"/>
      <c r="G433" s="15"/>
    </row>
    <row r="434" spans="1:7" ht="15.75" x14ac:dyDescent="0.25">
      <c r="A434" s="10" t="s">
        <v>513</v>
      </c>
      <c r="B434" s="10" t="s">
        <v>514</v>
      </c>
      <c r="C434" s="10" t="s">
        <v>975</v>
      </c>
      <c r="D434" s="63">
        <v>34</v>
      </c>
      <c r="E434" s="62">
        <f t="shared" si="23"/>
        <v>66.498220000000003</v>
      </c>
      <c r="F434" s="15"/>
      <c r="G434" s="15"/>
    </row>
    <row r="435" spans="1:7" ht="15.75" x14ac:dyDescent="0.25">
      <c r="A435" s="10" t="s">
        <v>515</v>
      </c>
      <c r="B435" s="10" t="s">
        <v>516</v>
      </c>
      <c r="C435" s="10" t="s">
        <v>975</v>
      </c>
      <c r="D435" s="63">
        <v>8</v>
      </c>
      <c r="E435" s="62">
        <f t="shared" si="23"/>
        <v>15.64664</v>
      </c>
      <c r="F435" s="15"/>
      <c r="G435" s="15"/>
    </row>
    <row r="436" spans="1:7" ht="18.75" x14ac:dyDescent="0.25">
      <c r="A436" s="10"/>
      <c r="B436" s="20" t="s">
        <v>517</v>
      </c>
      <c r="C436" s="20"/>
      <c r="D436" s="11"/>
      <c r="E436" s="11"/>
      <c r="F436" s="15"/>
      <c r="G436" s="15"/>
    </row>
    <row r="437" spans="1:7" ht="15.75" x14ac:dyDescent="0.25">
      <c r="A437" s="10" t="s">
        <v>518</v>
      </c>
      <c r="B437" s="10" t="s">
        <v>519</v>
      </c>
      <c r="C437" s="10" t="s">
        <v>975</v>
      </c>
      <c r="D437" s="63">
        <v>3</v>
      </c>
      <c r="E437" s="62">
        <f t="shared" ref="E437:E456" si="24">D437*1.95583</f>
        <v>5.8674900000000001</v>
      </c>
      <c r="F437" s="15"/>
      <c r="G437" s="15"/>
    </row>
    <row r="438" spans="1:7" ht="15.75" x14ac:dyDescent="0.25">
      <c r="A438" s="10" t="s">
        <v>520</v>
      </c>
      <c r="B438" s="10" t="s">
        <v>521</v>
      </c>
      <c r="C438" s="10" t="s">
        <v>975</v>
      </c>
      <c r="D438" s="63">
        <v>6</v>
      </c>
      <c r="E438" s="62">
        <f t="shared" si="24"/>
        <v>11.73498</v>
      </c>
      <c r="F438" s="15"/>
      <c r="G438" s="15"/>
    </row>
    <row r="439" spans="1:7" ht="15.75" x14ac:dyDescent="0.25">
      <c r="A439" s="10" t="s">
        <v>522</v>
      </c>
      <c r="B439" s="10" t="s">
        <v>523</v>
      </c>
      <c r="C439" s="10" t="s">
        <v>975</v>
      </c>
      <c r="D439" s="63">
        <v>6</v>
      </c>
      <c r="E439" s="62">
        <f t="shared" si="24"/>
        <v>11.73498</v>
      </c>
      <c r="F439" s="15"/>
      <c r="G439" s="15"/>
    </row>
    <row r="440" spans="1:7" ht="15.75" x14ac:dyDescent="0.25">
      <c r="A440" s="10" t="s">
        <v>524</v>
      </c>
      <c r="B440" s="10" t="s">
        <v>525</v>
      </c>
      <c r="C440" s="10" t="s">
        <v>975</v>
      </c>
      <c r="D440" s="63">
        <v>6</v>
      </c>
      <c r="E440" s="62">
        <f t="shared" si="24"/>
        <v>11.73498</v>
      </c>
      <c r="F440" s="15"/>
      <c r="G440" s="15"/>
    </row>
    <row r="441" spans="1:7" ht="15.75" x14ac:dyDescent="0.25">
      <c r="A441" s="27" t="s">
        <v>526</v>
      </c>
      <c r="B441" s="10" t="s">
        <v>527</v>
      </c>
      <c r="C441" s="10" t="s">
        <v>975</v>
      </c>
      <c r="D441" s="63">
        <v>6</v>
      </c>
      <c r="E441" s="62">
        <f t="shared" si="24"/>
        <v>11.73498</v>
      </c>
      <c r="F441" s="15"/>
      <c r="G441" s="15"/>
    </row>
    <row r="442" spans="1:7" ht="15.75" x14ac:dyDescent="0.25">
      <c r="A442" s="10" t="s">
        <v>528</v>
      </c>
      <c r="B442" s="10" t="s">
        <v>529</v>
      </c>
      <c r="C442" s="10" t="s">
        <v>975</v>
      </c>
      <c r="D442" s="63">
        <v>2</v>
      </c>
      <c r="E442" s="62">
        <f t="shared" si="24"/>
        <v>3.9116599999999999</v>
      </c>
      <c r="F442" s="15"/>
      <c r="G442" s="15"/>
    </row>
    <row r="443" spans="1:7" ht="15.75" x14ac:dyDescent="0.25">
      <c r="A443" s="10" t="s">
        <v>530</v>
      </c>
      <c r="B443" s="10" t="s">
        <v>531</v>
      </c>
      <c r="C443" s="10" t="s">
        <v>975</v>
      </c>
      <c r="D443" s="63">
        <v>8</v>
      </c>
      <c r="E443" s="62">
        <f t="shared" si="24"/>
        <v>15.64664</v>
      </c>
      <c r="F443" s="15"/>
      <c r="G443" s="15"/>
    </row>
    <row r="444" spans="1:7" ht="15.75" x14ac:dyDescent="0.25">
      <c r="A444" s="53" t="s">
        <v>1345</v>
      </c>
      <c r="B444" s="10" t="s">
        <v>532</v>
      </c>
      <c r="C444" s="10" t="s">
        <v>975</v>
      </c>
      <c r="D444" s="63">
        <v>8</v>
      </c>
      <c r="E444" s="62">
        <f t="shared" si="24"/>
        <v>15.64664</v>
      </c>
      <c r="F444" s="15"/>
      <c r="G444" s="15"/>
    </row>
    <row r="445" spans="1:7" ht="15.75" x14ac:dyDescent="0.25">
      <c r="A445" s="10"/>
      <c r="B445" s="29" t="s">
        <v>533</v>
      </c>
      <c r="C445" s="29"/>
      <c r="D445" s="63"/>
      <c r="E445" s="62"/>
      <c r="F445" s="15"/>
      <c r="G445" s="15"/>
    </row>
    <row r="446" spans="1:7" ht="15.75" x14ac:dyDescent="0.25">
      <c r="A446" s="10" t="s">
        <v>534</v>
      </c>
      <c r="B446" s="10" t="s">
        <v>535</v>
      </c>
      <c r="C446" s="10" t="s">
        <v>975</v>
      </c>
      <c r="D446" s="63">
        <v>2</v>
      </c>
      <c r="E446" s="62">
        <f t="shared" si="24"/>
        <v>3.9116599999999999</v>
      </c>
      <c r="F446" s="15"/>
      <c r="G446" s="15"/>
    </row>
    <row r="447" spans="1:7" ht="15.75" x14ac:dyDescent="0.25">
      <c r="A447" s="10" t="s">
        <v>536</v>
      </c>
      <c r="B447" s="10" t="s">
        <v>537</v>
      </c>
      <c r="C447" s="10" t="s">
        <v>975</v>
      </c>
      <c r="D447" s="63">
        <v>4</v>
      </c>
      <c r="E447" s="62">
        <f t="shared" si="24"/>
        <v>7.8233199999999998</v>
      </c>
      <c r="F447" s="15"/>
      <c r="G447" s="15"/>
    </row>
    <row r="448" spans="1:7" ht="15.75" x14ac:dyDescent="0.25">
      <c r="A448" s="10" t="s">
        <v>538</v>
      </c>
      <c r="B448" s="10" t="s">
        <v>539</v>
      </c>
      <c r="C448" s="10" t="s">
        <v>975</v>
      </c>
      <c r="D448" s="63">
        <v>4</v>
      </c>
      <c r="E448" s="62">
        <f t="shared" si="24"/>
        <v>7.8233199999999998</v>
      </c>
      <c r="F448" s="15"/>
      <c r="G448" s="15"/>
    </row>
    <row r="449" spans="1:7" ht="15.75" x14ac:dyDescent="0.25">
      <c r="A449" s="10" t="s">
        <v>540</v>
      </c>
      <c r="B449" s="10" t="s">
        <v>541</v>
      </c>
      <c r="C449" s="10" t="s">
        <v>975</v>
      </c>
      <c r="D449" s="63">
        <v>4</v>
      </c>
      <c r="E449" s="62">
        <f t="shared" si="24"/>
        <v>7.8233199999999998</v>
      </c>
      <c r="F449" s="15"/>
      <c r="G449" s="15"/>
    </row>
    <row r="450" spans="1:7" ht="15.75" x14ac:dyDescent="0.25">
      <c r="A450" s="10" t="s">
        <v>542</v>
      </c>
      <c r="B450" s="10" t="s">
        <v>543</v>
      </c>
      <c r="C450" s="10" t="s">
        <v>975</v>
      </c>
      <c r="D450" s="63">
        <v>22</v>
      </c>
      <c r="E450" s="62">
        <f t="shared" si="24"/>
        <v>43.028259999999996</v>
      </c>
      <c r="F450" s="15"/>
      <c r="G450" s="15"/>
    </row>
    <row r="451" spans="1:7" ht="15.75" x14ac:dyDescent="0.25">
      <c r="A451" s="10" t="s">
        <v>544</v>
      </c>
      <c r="B451" s="10" t="s">
        <v>545</v>
      </c>
      <c r="C451" s="10" t="s">
        <v>975</v>
      </c>
      <c r="D451" s="63">
        <v>22</v>
      </c>
      <c r="E451" s="62">
        <f t="shared" si="24"/>
        <v>43.028259999999996</v>
      </c>
      <c r="F451" s="15"/>
      <c r="G451" s="15"/>
    </row>
    <row r="452" spans="1:7" ht="15.75" x14ac:dyDescent="0.25">
      <c r="A452" s="10" t="s">
        <v>546</v>
      </c>
      <c r="B452" s="10" t="s">
        <v>547</v>
      </c>
      <c r="C452" s="10" t="s">
        <v>975</v>
      </c>
      <c r="D452" s="63">
        <v>22</v>
      </c>
      <c r="E452" s="62">
        <f t="shared" si="24"/>
        <v>43.028259999999996</v>
      </c>
      <c r="F452" s="15"/>
      <c r="G452" s="15"/>
    </row>
    <row r="453" spans="1:7" ht="15.75" x14ac:dyDescent="0.25">
      <c r="A453" s="10" t="s">
        <v>548</v>
      </c>
      <c r="B453" s="10" t="s">
        <v>549</v>
      </c>
      <c r="C453" s="10" t="s">
        <v>975</v>
      </c>
      <c r="D453" s="63">
        <v>20</v>
      </c>
      <c r="E453" s="62">
        <f t="shared" si="24"/>
        <v>39.116599999999998</v>
      </c>
      <c r="F453" s="15"/>
      <c r="G453" s="15"/>
    </row>
    <row r="454" spans="1:7" ht="15.75" x14ac:dyDescent="0.25">
      <c r="A454" s="10" t="s">
        <v>550</v>
      </c>
      <c r="B454" s="10" t="s">
        <v>551</v>
      </c>
      <c r="C454" s="10" t="s">
        <v>975</v>
      </c>
      <c r="D454" s="63">
        <v>20</v>
      </c>
      <c r="E454" s="62">
        <f t="shared" si="24"/>
        <v>39.116599999999998</v>
      </c>
      <c r="F454" s="15"/>
      <c r="G454" s="15"/>
    </row>
    <row r="455" spans="1:7" ht="15.75" x14ac:dyDescent="0.25">
      <c r="A455" s="10" t="s">
        <v>552</v>
      </c>
      <c r="B455" s="10" t="s">
        <v>553</v>
      </c>
      <c r="C455" s="10" t="s">
        <v>975</v>
      </c>
      <c r="D455" s="63">
        <v>11</v>
      </c>
      <c r="E455" s="62">
        <f t="shared" si="24"/>
        <v>21.514129999999998</v>
      </c>
      <c r="F455" s="15"/>
      <c r="G455" s="15"/>
    </row>
    <row r="456" spans="1:7" ht="15.75" x14ac:dyDescent="0.25">
      <c r="A456" s="10" t="s">
        <v>554</v>
      </c>
      <c r="B456" s="10" t="s">
        <v>555</v>
      </c>
      <c r="C456" s="10" t="s">
        <v>975</v>
      </c>
      <c r="D456" s="63">
        <v>11</v>
      </c>
      <c r="E456" s="62">
        <f t="shared" si="24"/>
        <v>21.514129999999998</v>
      </c>
      <c r="F456" s="15"/>
      <c r="G456" s="15"/>
    </row>
    <row r="457" spans="1:7" ht="15.75" x14ac:dyDescent="0.25">
      <c r="A457" s="10"/>
      <c r="B457" s="29" t="s">
        <v>556</v>
      </c>
      <c r="C457" s="29"/>
      <c r="D457" s="63"/>
      <c r="E457" s="62"/>
      <c r="F457" s="15"/>
      <c r="G457" s="15"/>
    </row>
    <row r="458" spans="1:7" ht="15.75" x14ac:dyDescent="0.25">
      <c r="A458" s="10" t="s">
        <v>557</v>
      </c>
      <c r="B458" s="10" t="s">
        <v>558</v>
      </c>
      <c r="C458" s="10" t="s">
        <v>975</v>
      </c>
      <c r="D458" s="63">
        <v>3</v>
      </c>
      <c r="E458" s="62">
        <f t="shared" ref="E458:E521" si="25">D458*1.95583</f>
        <v>5.8674900000000001</v>
      </c>
      <c r="F458" s="15"/>
      <c r="G458" s="15"/>
    </row>
    <row r="459" spans="1:7" ht="15.75" x14ac:dyDescent="0.25">
      <c r="A459" s="10" t="s">
        <v>559</v>
      </c>
      <c r="B459" s="10" t="s">
        <v>560</v>
      </c>
      <c r="C459" s="10" t="s">
        <v>975</v>
      </c>
      <c r="D459" s="63">
        <v>3</v>
      </c>
      <c r="E459" s="62">
        <f t="shared" si="25"/>
        <v>5.8674900000000001</v>
      </c>
      <c r="F459" s="15"/>
      <c r="G459" s="15"/>
    </row>
    <row r="460" spans="1:7" ht="15.75" x14ac:dyDescent="0.25">
      <c r="A460" s="10" t="s">
        <v>561</v>
      </c>
      <c r="B460" s="10" t="s">
        <v>562</v>
      </c>
      <c r="C460" s="10" t="s">
        <v>975</v>
      </c>
      <c r="D460" s="63">
        <v>3</v>
      </c>
      <c r="E460" s="62">
        <f t="shared" si="25"/>
        <v>5.8674900000000001</v>
      </c>
      <c r="F460" s="15"/>
      <c r="G460" s="15"/>
    </row>
    <row r="461" spans="1:7" ht="15.75" x14ac:dyDescent="0.25">
      <c r="A461" s="10" t="s">
        <v>563</v>
      </c>
      <c r="B461" s="10" t="s">
        <v>564</v>
      </c>
      <c r="C461" s="10" t="s">
        <v>975</v>
      </c>
      <c r="D461" s="63">
        <v>2</v>
      </c>
      <c r="E461" s="62">
        <f t="shared" si="25"/>
        <v>3.9116599999999999</v>
      </c>
      <c r="F461" s="15"/>
      <c r="G461" s="15"/>
    </row>
    <row r="462" spans="1:7" ht="15.75" x14ac:dyDescent="0.25">
      <c r="A462" s="10" t="s">
        <v>565</v>
      </c>
      <c r="B462" s="10" t="s">
        <v>566</v>
      </c>
      <c r="C462" s="10" t="s">
        <v>975</v>
      </c>
      <c r="D462" s="63">
        <v>14</v>
      </c>
      <c r="E462" s="62">
        <f t="shared" si="25"/>
        <v>27.381619999999998</v>
      </c>
      <c r="F462" s="15"/>
      <c r="G462" s="15"/>
    </row>
    <row r="463" spans="1:7" ht="15.75" x14ac:dyDescent="0.25">
      <c r="A463" s="10" t="s">
        <v>567</v>
      </c>
      <c r="B463" s="10" t="s">
        <v>568</v>
      </c>
      <c r="C463" s="10" t="s">
        <v>975</v>
      </c>
      <c r="D463" s="63">
        <v>3</v>
      </c>
      <c r="E463" s="62">
        <f t="shared" si="25"/>
        <v>5.8674900000000001</v>
      </c>
      <c r="F463" s="15"/>
      <c r="G463" s="15"/>
    </row>
    <row r="464" spans="1:7" ht="15.75" x14ac:dyDescent="0.25">
      <c r="A464" s="10" t="s">
        <v>569</v>
      </c>
      <c r="B464" s="10" t="s">
        <v>570</v>
      </c>
      <c r="C464" s="10" t="s">
        <v>975</v>
      </c>
      <c r="D464" s="63">
        <v>3</v>
      </c>
      <c r="E464" s="62">
        <f t="shared" si="25"/>
        <v>5.8674900000000001</v>
      </c>
      <c r="F464" s="15"/>
      <c r="G464" s="15"/>
    </row>
    <row r="465" spans="1:7" ht="15.75" x14ac:dyDescent="0.25">
      <c r="A465" s="10" t="s">
        <v>571</v>
      </c>
      <c r="B465" s="10" t="s">
        <v>572</v>
      </c>
      <c r="C465" s="10" t="s">
        <v>975</v>
      </c>
      <c r="D465" s="63">
        <v>3</v>
      </c>
      <c r="E465" s="62">
        <f t="shared" si="25"/>
        <v>5.8674900000000001</v>
      </c>
      <c r="F465" s="15"/>
      <c r="G465" s="15"/>
    </row>
    <row r="466" spans="1:7" ht="15.75" x14ac:dyDescent="0.25">
      <c r="A466" s="10" t="s">
        <v>573</v>
      </c>
      <c r="B466" s="10" t="s">
        <v>574</v>
      </c>
      <c r="C466" s="10" t="s">
        <v>975</v>
      </c>
      <c r="D466" s="63">
        <v>3</v>
      </c>
      <c r="E466" s="62">
        <f t="shared" si="25"/>
        <v>5.8674900000000001</v>
      </c>
      <c r="F466" s="15"/>
      <c r="G466" s="15"/>
    </row>
    <row r="467" spans="1:7" ht="15.75" x14ac:dyDescent="0.25">
      <c r="A467" s="10" t="s">
        <v>575</v>
      </c>
      <c r="B467" s="10" t="s">
        <v>576</v>
      </c>
      <c r="C467" s="10" t="s">
        <v>975</v>
      </c>
      <c r="D467" s="63">
        <v>14</v>
      </c>
      <c r="E467" s="62">
        <f t="shared" si="25"/>
        <v>27.381619999999998</v>
      </c>
      <c r="F467" s="15"/>
      <c r="G467" s="15"/>
    </row>
    <row r="468" spans="1:7" ht="15.75" x14ac:dyDescent="0.25">
      <c r="A468" s="10" t="s">
        <v>577</v>
      </c>
      <c r="B468" s="10" t="s">
        <v>578</v>
      </c>
      <c r="C468" s="10" t="s">
        <v>975</v>
      </c>
      <c r="D468" s="63">
        <v>14</v>
      </c>
      <c r="E468" s="62">
        <f t="shared" si="25"/>
        <v>27.381619999999998</v>
      </c>
      <c r="F468" s="15"/>
      <c r="G468" s="15"/>
    </row>
    <row r="469" spans="1:7" ht="15.75" x14ac:dyDescent="0.25">
      <c r="A469" s="10" t="s">
        <v>579</v>
      </c>
      <c r="B469" s="10" t="s">
        <v>580</v>
      </c>
      <c r="C469" s="10" t="s">
        <v>975</v>
      </c>
      <c r="D469" s="63">
        <v>14</v>
      </c>
      <c r="E469" s="62">
        <f t="shared" si="25"/>
        <v>27.381619999999998</v>
      </c>
      <c r="F469" s="15"/>
      <c r="G469" s="15"/>
    </row>
    <row r="470" spans="1:7" ht="15.75" x14ac:dyDescent="0.25">
      <c r="A470" s="10" t="s">
        <v>581</v>
      </c>
      <c r="B470" s="10" t="s">
        <v>582</v>
      </c>
      <c r="C470" s="10" t="s">
        <v>975</v>
      </c>
      <c r="D470" s="63">
        <v>17</v>
      </c>
      <c r="E470" s="62">
        <f t="shared" si="25"/>
        <v>33.249110000000002</v>
      </c>
      <c r="F470" s="15"/>
      <c r="G470" s="15"/>
    </row>
    <row r="471" spans="1:7" ht="15.75" x14ac:dyDescent="0.25">
      <c r="A471" s="10" t="s">
        <v>583</v>
      </c>
      <c r="B471" s="10" t="s">
        <v>584</v>
      </c>
      <c r="C471" s="10" t="s">
        <v>975</v>
      </c>
      <c r="D471" s="63">
        <v>17</v>
      </c>
      <c r="E471" s="62">
        <f t="shared" si="25"/>
        <v>33.249110000000002</v>
      </c>
      <c r="F471" s="15"/>
      <c r="G471" s="15"/>
    </row>
    <row r="472" spans="1:7" ht="15.75" x14ac:dyDescent="0.25">
      <c r="A472" s="10" t="s">
        <v>585</v>
      </c>
      <c r="B472" s="10" t="s">
        <v>586</v>
      </c>
      <c r="C472" s="10" t="s">
        <v>975</v>
      </c>
      <c r="D472" s="63">
        <v>22</v>
      </c>
      <c r="E472" s="62">
        <f t="shared" si="25"/>
        <v>43.028259999999996</v>
      </c>
      <c r="F472" s="15"/>
      <c r="G472" s="15"/>
    </row>
    <row r="473" spans="1:7" ht="15.75" x14ac:dyDescent="0.25">
      <c r="A473" s="10" t="s">
        <v>587</v>
      </c>
      <c r="B473" s="10" t="s">
        <v>588</v>
      </c>
      <c r="C473" s="10" t="s">
        <v>975</v>
      </c>
      <c r="D473" s="63">
        <v>11</v>
      </c>
      <c r="E473" s="62">
        <f t="shared" si="25"/>
        <v>21.514129999999998</v>
      </c>
      <c r="F473" s="15"/>
      <c r="G473" s="15"/>
    </row>
    <row r="474" spans="1:7" ht="15.75" x14ac:dyDescent="0.25">
      <c r="A474" s="10"/>
      <c r="B474" s="32" t="s">
        <v>589</v>
      </c>
      <c r="C474" s="32"/>
      <c r="D474" s="63"/>
      <c r="E474" s="62"/>
      <c r="F474" s="15"/>
      <c r="G474" s="15"/>
    </row>
    <row r="475" spans="1:7" ht="15.75" x14ac:dyDescent="0.25">
      <c r="A475" s="10" t="s">
        <v>590</v>
      </c>
      <c r="B475" s="10" t="s">
        <v>591</v>
      </c>
      <c r="C475" s="10" t="s">
        <v>975</v>
      </c>
      <c r="D475" s="63">
        <v>3</v>
      </c>
      <c r="E475" s="62">
        <f t="shared" si="25"/>
        <v>5.8674900000000001</v>
      </c>
      <c r="F475" s="15"/>
      <c r="G475" s="15"/>
    </row>
    <row r="476" spans="1:7" ht="15.75" x14ac:dyDescent="0.25">
      <c r="A476" s="10" t="s">
        <v>592</v>
      </c>
      <c r="B476" s="10" t="s">
        <v>593</v>
      </c>
      <c r="C476" s="10" t="s">
        <v>975</v>
      </c>
      <c r="D476" s="63">
        <v>3</v>
      </c>
      <c r="E476" s="62">
        <f t="shared" si="25"/>
        <v>5.8674900000000001</v>
      </c>
      <c r="F476" s="15"/>
      <c r="G476" s="15"/>
    </row>
    <row r="477" spans="1:7" ht="15.75" x14ac:dyDescent="0.25">
      <c r="A477" s="10" t="s">
        <v>594</v>
      </c>
      <c r="B477" s="10" t="s">
        <v>595</v>
      </c>
      <c r="C477" s="10" t="s">
        <v>975</v>
      </c>
      <c r="D477" s="63">
        <v>3</v>
      </c>
      <c r="E477" s="62">
        <f t="shared" si="25"/>
        <v>5.8674900000000001</v>
      </c>
      <c r="F477" s="15"/>
      <c r="G477" s="15"/>
    </row>
    <row r="478" spans="1:7" ht="15.75" x14ac:dyDescent="0.25">
      <c r="A478" s="10" t="s">
        <v>596</v>
      </c>
      <c r="B478" s="33" t="s">
        <v>597</v>
      </c>
      <c r="C478" s="10" t="s">
        <v>975</v>
      </c>
      <c r="D478" s="63">
        <v>7</v>
      </c>
      <c r="E478" s="62">
        <f t="shared" si="25"/>
        <v>13.690809999999999</v>
      </c>
      <c r="F478" s="15"/>
      <c r="G478" s="15"/>
    </row>
    <row r="479" spans="1:7" ht="15.75" x14ac:dyDescent="0.25">
      <c r="A479" s="10" t="s">
        <v>598</v>
      </c>
      <c r="B479" s="33" t="s">
        <v>599</v>
      </c>
      <c r="C479" s="10" t="s">
        <v>975</v>
      </c>
      <c r="D479" s="63">
        <v>8</v>
      </c>
      <c r="E479" s="62">
        <f t="shared" si="25"/>
        <v>15.64664</v>
      </c>
      <c r="F479" s="15"/>
      <c r="G479" s="15"/>
    </row>
    <row r="480" spans="1:7" ht="15.75" x14ac:dyDescent="0.25">
      <c r="A480" s="10" t="s">
        <v>600</v>
      </c>
      <c r="B480" s="33" t="s">
        <v>601</v>
      </c>
      <c r="C480" s="10" t="s">
        <v>975</v>
      </c>
      <c r="D480" s="63">
        <v>11</v>
      </c>
      <c r="E480" s="62">
        <f t="shared" si="25"/>
        <v>21.514129999999998</v>
      </c>
      <c r="F480" s="15"/>
      <c r="G480" s="15"/>
    </row>
    <row r="481" spans="1:7" ht="15.75" x14ac:dyDescent="0.25">
      <c r="A481" s="10" t="s">
        <v>602</v>
      </c>
      <c r="B481" s="10" t="s">
        <v>603</v>
      </c>
      <c r="C481" s="10" t="s">
        <v>975</v>
      </c>
      <c r="D481" s="63">
        <v>3</v>
      </c>
      <c r="E481" s="62">
        <f t="shared" si="25"/>
        <v>5.8674900000000001</v>
      </c>
      <c r="F481" s="15"/>
      <c r="G481" s="15"/>
    </row>
    <row r="482" spans="1:7" ht="15.75" x14ac:dyDescent="0.25">
      <c r="A482" s="10" t="s">
        <v>604</v>
      </c>
      <c r="B482" s="10" t="s">
        <v>605</v>
      </c>
      <c r="C482" s="10" t="s">
        <v>975</v>
      </c>
      <c r="D482" s="63">
        <v>3</v>
      </c>
      <c r="E482" s="62">
        <f t="shared" si="25"/>
        <v>5.8674900000000001</v>
      </c>
      <c r="F482" s="15"/>
      <c r="G482" s="15"/>
    </row>
    <row r="483" spans="1:7" ht="15.75" x14ac:dyDescent="0.25">
      <c r="A483" s="10" t="s">
        <v>606</v>
      </c>
      <c r="B483" s="10" t="s">
        <v>607</v>
      </c>
      <c r="C483" s="10" t="s">
        <v>975</v>
      </c>
      <c r="D483" s="63">
        <v>3</v>
      </c>
      <c r="E483" s="62">
        <f t="shared" si="25"/>
        <v>5.8674900000000001</v>
      </c>
      <c r="F483" s="15"/>
      <c r="G483" s="15"/>
    </row>
    <row r="484" spans="1:7" ht="15.75" x14ac:dyDescent="0.25">
      <c r="A484" s="10" t="s">
        <v>608</v>
      </c>
      <c r="B484" s="10" t="s">
        <v>609</v>
      </c>
      <c r="C484" s="10" t="s">
        <v>975</v>
      </c>
      <c r="D484" s="63">
        <v>3</v>
      </c>
      <c r="E484" s="62">
        <f t="shared" si="25"/>
        <v>5.8674900000000001</v>
      </c>
      <c r="F484" s="15"/>
      <c r="G484" s="15"/>
    </row>
    <row r="485" spans="1:7" ht="15.75" x14ac:dyDescent="0.25">
      <c r="A485" s="10" t="s">
        <v>610</v>
      </c>
      <c r="B485" s="10" t="s">
        <v>611</v>
      </c>
      <c r="C485" s="10" t="s">
        <v>975</v>
      </c>
      <c r="D485" s="63">
        <v>11</v>
      </c>
      <c r="E485" s="62">
        <f t="shared" si="25"/>
        <v>21.514129999999998</v>
      </c>
      <c r="F485" s="15"/>
      <c r="G485" s="15"/>
    </row>
    <row r="486" spans="1:7" ht="15.75" x14ac:dyDescent="0.25">
      <c r="A486" s="10" t="s">
        <v>612</v>
      </c>
      <c r="B486" s="10" t="s">
        <v>613</v>
      </c>
      <c r="C486" s="10" t="s">
        <v>975</v>
      </c>
      <c r="D486" s="63">
        <v>8</v>
      </c>
      <c r="E486" s="62">
        <f t="shared" si="25"/>
        <v>15.64664</v>
      </c>
      <c r="F486" s="15"/>
      <c r="G486" s="15"/>
    </row>
    <row r="487" spans="1:7" ht="15.75" x14ac:dyDescent="0.25">
      <c r="A487" s="10" t="s">
        <v>614</v>
      </c>
      <c r="B487" s="10" t="s">
        <v>615</v>
      </c>
      <c r="C487" s="10" t="s">
        <v>975</v>
      </c>
      <c r="D487" s="63">
        <v>3</v>
      </c>
      <c r="E487" s="62">
        <f t="shared" si="25"/>
        <v>5.8674900000000001</v>
      </c>
      <c r="F487" s="15"/>
      <c r="G487" s="15"/>
    </row>
    <row r="488" spans="1:7" ht="15.75" x14ac:dyDescent="0.25">
      <c r="A488" s="10" t="s">
        <v>616</v>
      </c>
      <c r="B488" s="10" t="s">
        <v>617</v>
      </c>
      <c r="C488" s="10" t="s">
        <v>975</v>
      </c>
      <c r="D488" s="63">
        <v>3</v>
      </c>
      <c r="E488" s="62">
        <f t="shared" si="25"/>
        <v>5.8674900000000001</v>
      </c>
      <c r="F488" s="15"/>
      <c r="G488" s="15"/>
    </row>
    <row r="489" spans="1:7" ht="15.75" x14ac:dyDescent="0.25">
      <c r="A489" s="10" t="s">
        <v>618</v>
      </c>
      <c r="B489" s="10" t="s">
        <v>619</v>
      </c>
      <c r="C489" s="10" t="s">
        <v>975</v>
      </c>
      <c r="D489" s="63">
        <v>2</v>
      </c>
      <c r="E489" s="62">
        <f t="shared" si="25"/>
        <v>3.9116599999999999</v>
      </c>
      <c r="F489" s="15"/>
      <c r="G489" s="15"/>
    </row>
    <row r="490" spans="1:7" ht="15.75" x14ac:dyDescent="0.25">
      <c r="A490" s="10" t="s">
        <v>620</v>
      </c>
      <c r="B490" s="10" t="s">
        <v>621</v>
      </c>
      <c r="C490" s="10" t="s">
        <v>975</v>
      </c>
      <c r="D490" s="63">
        <v>2</v>
      </c>
      <c r="E490" s="62">
        <f t="shared" si="25"/>
        <v>3.9116599999999999</v>
      </c>
      <c r="F490" s="15"/>
      <c r="G490" s="15"/>
    </row>
    <row r="491" spans="1:7" ht="15.75" x14ac:dyDescent="0.25">
      <c r="A491" s="10" t="s">
        <v>622</v>
      </c>
      <c r="B491" s="10" t="s">
        <v>623</v>
      </c>
      <c r="C491" s="10" t="s">
        <v>975</v>
      </c>
      <c r="D491" s="63">
        <v>3</v>
      </c>
      <c r="E491" s="62">
        <f t="shared" si="25"/>
        <v>5.8674900000000001</v>
      </c>
      <c r="F491" s="15"/>
      <c r="G491" s="15"/>
    </row>
    <row r="492" spans="1:7" ht="15.75" x14ac:dyDescent="0.25">
      <c r="A492" s="10" t="s">
        <v>624</v>
      </c>
      <c r="B492" s="10" t="s">
        <v>625</v>
      </c>
      <c r="C492" s="10" t="s">
        <v>975</v>
      </c>
      <c r="D492" s="63">
        <v>8</v>
      </c>
      <c r="E492" s="62">
        <f t="shared" si="25"/>
        <v>15.64664</v>
      </c>
      <c r="F492" s="15"/>
      <c r="G492" s="15"/>
    </row>
    <row r="493" spans="1:7" ht="15.75" x14ac:dyDescent="0.25">
      <c r="A493" s="10" t="s">
        <v>626</v>
      </c>
      <c r="B493" s="10" t="s">
        <v>627</v>
      </c>
      <c r="C493" s="10" t="s">
        <v>975</v>
      </c>
      <c r="D493" s="63">
        <v>17</v>
      </c>
      <c r="E493" s="62">
        <f t="shared" si="25"/>
        <v>33.249110000000002</v>
      </c>
      <c r="F493" s="15"/>
      <c r="G493" s="15"/>
    </row>
    <row r="494" spans="1:7" ht="15.75" x14ac:dyDescent="0.25">
      <c r="A494" s="10"/>
      <c r="B494" s="32" t="s">
        <v>628</v>
      </c>
      <c r="C494" s="32"/>
      <c r="D494" s="63"/>
      <c r="E494" s="62"/>
      <c r="F494" s="15"/>
      <c r="G494" s="15"/>
    </row>
    <row r="495" spans="1:7" ht="15.75" x14ac:dyDescent="0.25">
      <c r="A495" s="10" t="s">
        <v>629</v>
      </c>
      <c r="B495" s="10" t="s">
        <v>630</v>
      </c>
      <c r="C495" s="10" t="s">
        <v>975</v>
      </c>
      <c r="D495" s="63">
        <v>3</v>
      </c>
      <c r="E495" s="62">
        <f t="shared" si="25"/>
        <v>5.8674900000000001</v>
      </c>
      <c r="F495" s="15"/>
      <c r="G495" s="15"/>
    </row>
    <row r="496" spans="1:7" ht="15.75" x14ac:dyDescent="0.25">
      <c r="A496" s="10" t="s">
        <v>631</v>
      </c>
      <c r="B496" s="10" t="s">
        <v>632</v>
      </c>
      <c r="C496" s="10" t="s">
        <v>975</v>
      </c>
      <c r="D496" s="63">
        <v>3</v>
      </c>
      <c r="E496" s="62">
        <f t="shared" si="25"/>
        <v>5.8674900000000001</v>
      </c>
      <c r="F496" s="15"/>
      <c r="G496" s="15"/>
    </row>
    <row r="497" spans="1:7" ht="15.75" x14ac:dyDescent="0.25">
      <c r="A497" s="10" t="s">
        <v>633</v>
      </c>
      <c r="B497" s="10" t="s">
        <v>634</v>
      </c>
      <c r="C497" s="10" t="s">
        <v>975</v>
      </c>
      <c r="D497" s="63">
        <v>3</v>
      </c>
      <c r="E497" s="62">
        <f t="shared" si="25"/>
        <v>5.8674900000000001</v>
      </c>
      <c r="F497" s="15"/>
      <c r="G497" s="15"/>
    </row>
    <row r="498" spans="1:7" ht="15.75" x14ac:dyDescent="0.25">
      <c r="A498" s="10" t="s">
        <v>635</v>
      </c>
      <c r="B498" s="10" t="s">
        <v>636</v>
      </c>
      <c r="C498" s="10" t="s">
        <v>975</v>
      </c>
      <c r="D498" s="63">
        <v>6</v>
      </c>
      <c r="E498" s="62">
        <f t="shared" si="25"/>
        <v>11.73498</v>
      </c>
      <c r="F498" s="15"/>
      <c r="G498" s="15"/>
    </row>
    <row r="499" spans="1:7" ht="15.75" x14ac:dyDescent="0.25">
      <c r="A499" s="10" t="s">
        <v>637</v>
      </c>
      <c r="B499" s="10" t="s">
        <v>638</v>
      </c>
      <c r="C499" s="10" t="s">
        <v>975</v>
      </c>
      <c r="D499" s="63">
        <v>3</v>
      </c>
      <c r="E499" s="62">
        <f t="shared" si="25"/>
        <v>5.8674900000000001</v>
      </c>
      <c r="F499" s="15"/>
      <c r="G499" s="15"/>
    </row>
    <row r="500" spans="1:7" ht="15.75" x14ac:dyDescent="0.25">
      <c r="A500" s="10" t="s">
        <v>639</v>
      </c>
      <c r="B500" s="10" t="s">
        <v>640</v>
      </c>
      <c r="C500" s="10" t="s">
        <v>975</v>
      </c>
      <c r="D500" s="63">
        <v>3</v>
      </c>
      <c r="E500" s="62">
        <f t="shared" si="25"/>
        <v>5.8674900000000001</v>
      </c>
      <c r="F500" s="15"/>
      <c r="G500" s="15"/>
    </row>
    <row r="501" spans="1:7" ht="15.75" x14ac:dyDescent="0.25">
      <c r="A501" s="10" t="s">
        <v>641</v>
      </c>
      <c r="B501" s="10" t="s">
        <v>642</v>
      </c>
      <c r="C501" s="10" t="s">
        <v>975</v>
      </c>
      <c r="D501" s="63">
        <v>3</v>
      </c>
      <c r="E501" s="62">
        <f t="shared" si="25"/>
        <v>5.8674900000000001</v>
      </c>
      <c r="F501" s="15"/>
      <c r="G501" s="15"/>
    </row>
    <row r="502" spans="1:7" ht="15.75" x14ac:dyDescent="0.25">
      <c r="A502" s="10" t="s">
        <v>643</v>
      </c>
      <c r="B502" s="10" t="s">
        <v>644</v>
      </c>
      <c r="C502" s="10" t="s">
        <v>975</v>
      </c>
      <c r="D502" s="63">
        <v>3</v>
      </c>
      <c r="E502" s="62">
        <f t="shared" si="25"/>
        <v>5.8674900000000001</v>
      </c>
      <c r="F502" s="15"/>
      <c r="G502" s="15"/>
    </row>
    <row r="503" spans="1:7" ht="15.75" x14ac:dyDescent="0.25">
      <c r="A503" s="10" t="s">
        <v>645</v>
      </c>
      <c r="B503" s="10" t="s">
        <v>646</v>
      </c>
      <c r="C503" s="10" t="s">
        <v>975</v>
      </c>
      <c r="D503" s="63">
        <v>3</v>
      </c>
      <c r="E503" s="62">
        <f t="shared" si="25"/>
        <v>5.8674900000000001</v>
      </c>
      <c r="F503" s="15"/>
      <c r="G503" s="15"/>
    </row>
    <row r="504" spans="1:7" ht="15.75" x14ac:dyDescent="0.25">
      <c r="A504" s="10"/>
      <c r="B504" s="32" t="s">
        <v>647</v>
      </c>
      <c r="C504" s="32"/>
      <c r="D504" s="63"/>
      <c r="E504" s="62"/>
      <c r="F504" s="15"/>
      <c r="G504" s="15"/>
    </row>
    <row r="505" spans="1:7" ht="15.75" x14ac:dyDescent="0.25">
      <c r="A505" s="10" t="s">
        <v>648</v>
      </c>
      <c r="B505" s="10" t="s">
        <v>649</v>
      </c>
      <c r="C505" s="10" t="s">
        <v>975</v>
      </c>
      <c r="D505" s="63">
        <v>2</v>
      </c>
      <c r="E505" s="62">
        <f t="shared" si="25"/>
        <v>3.9116599999999999</v>
      </c>
      <c r="F505" s="15"/>
      <c r="G505" s="15"/>
    </row>
    <row r="506" spans="1:7" ht="15.75" x14ac:dyDescent="0.25">
      <c r="A506" s="10" t="s">
        <v>650</v>
      </c>
      <c r="B506" s="31" t="s">
        <v>651</v>
      </c>
      <c r="C506" s="10" t="s">
        <v>975</v>
      </c>
      <c r="D506" s="63">
        <v>6</v>
      </c>
      <c r="E506" s="62">
        <f t="shared" si="25"/>
        <v>11.73498</v>
      </c>
      <c r="F506" s="15"/>
      <c r="G506" s="15"/>
    </row>
    <row r="507" spans="1:7" ht="15.75" x14ac:dyDescent="0.25">
      <c r="A507" s="10" t="s">
        <v>652</v>
      </c>
      <c r="B507" s="10" t="s">
        <v>653</v>
      </c>
      <c r="C507" s="10" t="s">
        <v>975</v>
      </c>
      <c r="D507" s="63">
        <v>3</v>
      </c>
      <c r="E507" s="62">
        <f t="shared" si="25"/>
        <v>5.8674900000000001</v>
      </c>
      <c r="F507" s="15"/>
      <c r="G507" s="15"/>
    </row>
    <row r="508" spans="1:7" ht="15.75" x14ac:dyDescent="0.25">
      <c r="A508" s="10" t="s">
        <v>654</v>
      </c>
      <c r="B508" s="10" t="s">
        <v>655</v>
      </c>
      <c r="C508" s="10" t="s">
        <v>975</v>
      </c>
      <c r="D508" s="63">
        <v>17</v>
      </c>
      <c r="E508" s="62">
        <f t="shared" si="25"/>
        <v>33.249110000000002</v>
      </c>
      <c r="F508" s="15"/>
      <c r="G508" s="15"/>
    </row>
    <row r="509" spans="1:7" ht="15.75" x14ac:dyDescent="0.25">
      <c r="A509" s="10" t="s">
        <v>656</v>
      </c>
      <c r="B509" s="10" t="s">
        <v>657</v>
      </c>
      <c r="C509" s="10" t="s">
        <v>975</v>
      </c>
      <c r="D509" s="63">
        <v>11</v>
      </c>
      <c r="E509" s="62">
        <f t="shared" si="25"/>
        <v>21.514129999999998</v>
      </c>
      <c r="F509" s="15"/>
      <c r="G509" s="15"/>
    </row>
    <row r="510" spans="1:7" ht="15.75" x14ac:dyDescent="0.25">
      <c r="A510" s="10" t="s">
        <v>658</v>
      </c>
      <c r="B510" s="10" t="s">
        <v>659</v>
      </c>
      <c r="C510" s="10" t="s">
        <v>975</v>
      </c>
      <c r="D510" s="63">
        <v>7</v>
      </c>
      <c r="E510" s="62">
        <f t="shared" si="25"/>
        <v>13.690809999999999</v>
      </c>
      <c r="F510" s="15"/>
      <c r="G510" s="15"/>
    </row>
    <row r="511" spans="1:7" ht="15.75" x14ac:dyDescent="0.25">
      <c r="A511" s="10" t="s">
        <v>660</v>
      </c>
      <c r="B511" s="10" t="s">
        <v>661</v>
      </c>
      <c r="C511" s="10" t="s">
        <v>975</v>
      </c>
      <c r="D511" s="63">
        <v>7</v>
      </c>
      <c r="E511" s="62">
        <f t="shared" si="25"/>
        <v>13.690809999999999</v>
      </c>
      <c r="F511" s="15"/>
      <c r="G511" s="15"/>
    </row>
    <row r="512" spans="1:7" ht="15.75" x14ac:dyDescent="0.25">
      <c r="A512" s="10" t="s">
        <v>662</v>
      </c>
      <c r="B512" s="10" t="s">
        <v>663</v>
      </c>
      <c r="C512" s="10" t="s">
        <v>975</v>
      </c>
      <c r="D512" s="63">
        <v>11</v>
      </c>
      <c r="E512" s="62">
        <f t="shared" si="25"/>
        <v>21.514129999999998</v>
      </c>
      <c r="F512" s="15"/>
      <c r="G512" s="15"/>
    </row>
    <row r="513" spans="1:7" ht="15.75" x14ac:dyDescent="0.25">
      <c r="A513" s="10" t="s">
        <v>664</v>
      </c>
      <c r="B513" s="10" t="s">
        <v>665</v>
      </c>
      <c r="C513" s="10" t="s">
        <v>975</v>
      </c>
      <c r="D513" s="63">
        <v>11</v>
      </c>
      <c r="E513" s="62">
        <f t="shared" si="25"/>
        <v>21.514129999999998</v>
      </c>
      <c r="F513" s="15"/>
      <c r="G513" s="15"/>
    </row>
    <row r="514" spans="1:7" ht="15.75" x14ac:dyDescent="0.25">
      <c r="A514" s="10" t="s">
        <v>666</v>
      </c>
      <c r="B514" s="10" t="s">
        <v>667</v>
      </c>
      <c r="C514" s="10" t="s">
        <v>975</v>
      </c>
      <c r="D514" s="63">
        <v>11</v>
      </c>
      <c r="E514" s="62">
        <f t="shared" si="25"/>
        <v>21.514129999999998</v>
      </c>
      <c r="F514" s="15"/>
      <c r="G514" s="15"/>
    </row>
    <row r="515" spans="1:7" ht="15.75" x14ac:dyDescent="0.25">
      <c r="A515" s="34" t="s">
        <v>668</v>
      </c>
      <c r="B515" s="34" t="s">
        <v>669</v>
      </c>
      <c r="C515" s="10" t="s">
        <v>975</v>
      </c>
      <c r="D515" s="63">
        <v>17</v>
      </c>
      <c r="E515" s="62">
        <f t="shared" si="25"/>
        <v>33.249110000000002</v>
      </c>
      <c r="F515" s="15"/>
      <c r="G515" s="15"/>
    </row>
    <row r="516" spans="1:7" ht="15.75" x14ac:dyDescent="0.25">
      <c r="A516" s="10" t="s">
        <v>670</v>
      </c>
      <c r="B516" s="31" t="s">
        <v>671</v>
      </c>
      <c r="C516" s="10" t="s">
        <v>975</v>
      </c>
      <c r="D516" s="63">
        <v>6</v>
      </c>
      <c r="E516" s="62">
        <f t="shared" si="25"/>
        <v>11.73498</v>
      </c>
      <c r="F516" s="15"/>
      <c r="G516" s="15"/>
    </row>
    <row r="517" spans="1:7" ht="15.75" x14ac:dyDescent="0.25">
      <c r="A517" s="10" t="s">
        <v>672</v>
      </c>
      <c r="B517" s="10" t="s">
        <v>673</v>
      </c>
      <c r="C517" s="10" t="s">
        <v>975</v>
      </c>
      <c r="D517" s="63">
        <v>4</v>
      </c>
      <c r="E517" s="62">
        <f t="shared" si="25"/>
        <v>7.8233199999999998</v>
      </c>
      <c r="F517" s="15"/>
      <c r="G517" s="15"/>
    </row>
    <row r="518" spans="1:7" ht="15.75" x14ac:dyDescent="0.25">
      <c r="A518" s="10" t="s">
        <v>674</v>
      </c>
      <c r="B518" s="10" t="s">
        <v>675</v>
      </c>
      <c r="C518" s="10" t="s">
        <v>975</v>
      </c>
      <c r="D518" s="63">
        <v>8</v>
      </c>
      <c r="E518" s="62">
        <f t="shared" si="25"/>
        <v>15.64664</v>
      </c>
      <c r="F518" s="15"/>
      <c r="G518" s="15"/>
    </row>
    <row r="519" spans="1:7" ht="15.75" x14ac:dyDescent="0.25">
      <c r="A519" s="10" t="s">
        <v>676</v>
      </c>
      <c r="B519" s="10" t="s">
        <v>677</v>
      </c>
      <c r="C519" s="10" t="s">
        <v>975</v>
      </c>
      <c r="D519" s="63">
        <v>8</v>
      </c>
      <c r="E519" s="62">
        <f t="shared" si="25"/>
        <v>15.64664</v>
      </c>
      <c r="F519" s="15"/>
      <c r="G519" s="15"/>
    </row>
    <row r="520" spans="1:7" ht="15.75" x14ac:dyDescent="0.25">
      <c r="A520" s="10" t="s">
        <v>678</v>
      </c>
      <c r="B520" s="10" t="s">
        <v>679</v>
      </c>
      <c r="C520" s="10" t="s">
        <v>975</v>
      </c>
      <c r="D520" s="63">
        <v>8</v>
      </c>
      <c r="E520" s="62">
        <f t="shared" si="25"/>
        <v>15.64664</v>
      </c>
      <c r="F520" s="15"/>
      <c r="G520" s="15"/>
    </row>
    <row r="521" spans="1:7" ht="15.75" x14ac:dyDescent="0.25">
      <c r="A521" s="10" t="s">
        <v>680</v>
      </c>
      <c r="B521" s="10" t="s">
        <v>681</v>
      </c>
      <c r="C521" s="10" t="s">
        <v>975</v>
      </c>
      <c r="D521" s="63">
        <v>11</v>
      </c>
      <c r="E521" s="62">
        <f t="shared" si="25"/>
        <v>21.514129999999998</v>
      </c>
      <c r="F521" s="15"/>
      <c r="G521" s="15"/>
    </row>
    <row r="522" spans="1:7" ht="15.75" x14ac:dyDescent="0.25">
      <c r="A522" s="10" t="s">
        <v>682</v>
      </c>
      <c r="B522" s="10" t="s">
        <v>683</v>
      </c>
      <c r="C522" s="10" t="s">
        <v>975</v>
      </c>
      <c r="D522" s="63">
        <v>45</v>
      </c>
      <c r="E522" s="62">
        <f t="shared" ref="E522:E585" si="26">D522*1.95583</f>
        <v>88.012349999999998</v>
      </c>
      <c r="F522" s="15"/>
      <c r="G522" s="15"/>
    </row>
    <row r="523" spans="1:7" ht="15.75" x14ac:dyDescent="0.25">
      <c r="A523" s="10" t="s">
        <v>684</v>
      </c>
      <c r="B523" s="31" t="s">
        <v>685</v>
      </c>
      <c r="C523" s="10" t="s">
        <v>975</v>
      </c>
      <c r="D523" s="63">
        <v>20</v>
      </c>
      <c r="E523" s="62">
        <f t="shared" si="26"/>
        <v>39.116599999999998</v>
      </c>
      <c r="F523" s="15"/>
      <c r="G523" s="15"/>
    </row>
    <row r="524" spans="1:7" ht="15.75" x14ac:dyDescent="0.25">
      <c r="A524" s="10" t="s">
        <v>686</v>
      </c>
      <c r="B524" s="10" t="s">
        <v>687</v>
      </c>
      <c r="C524" s="10" t="s">
        <v>975</v>
      </c>
      <c r="D524" s="63">
        <v>6</v>
      </c>
      <c r="E524" s="62">
        <f t="shared" si="26"/>
        <v>11.73498</v>
      </c>
      <c r="F524" s="15"/>
      <c r="G524" s="15"/>
    </row>
    <row r="525" spans="1:7" ht="15.75" x14ac:dyDescent="0.25">
      <c r="A525" s="10" t="s">
        <v>688</v>
      </c>
      <c r="B525" s="10" t="s">
        <v>689</v>
      </c>
      <c r="C525" s="10" t="s">
        <v>975</v>
      </c>
      <c r="D525" s="63">
        <v>8</v>
      </c>
      <c r="E525" s="62">
        <f t="shared" si="26"/>
        <v>15.64664</v>
      </c>
      <c r="F525" s="15"/>
      <c r="G525" s="15"/>
    </row>
    <row r="526" spans="1:7" ht="15.75" x14ac:dyDescent="0.25">
      <c r="A526" s="10"/>
      <c r="B526" s="32" t="s">
        <v>690</v>
      </c>
      <c r="C526" s="32"/>
      <c r="D526" s="63"/>
      <c r="E526" s="62"/>
      <c r="F526" s="15"/>
      <c r="G526" s="15"/>
    </row>
    <row r="527" spans="1:7" ht="15.75" x14ac:dyDescent="0.25">
      <c r="A527" s="10" t="s">
        <v>691</v>
      </c>
      <c r="B527" s="10" t="s">
        <v>692</v>
      </c>
      <c r="C527" s="10" t="s">
        <v>975</v>
      </c>
      <c r="D527" s="63">
        <v>11</v>
      </c>
      <c r="E527" s="62">
        <f t="shared" si="26"/>
        <v>21.514129999999998</v>
      </c>
      <c r="F527" s="15"/>
      <c r="G527" s="15"/>
    </row>
    <row r="528" spans="1:7" ht="15.75" x14ac:dyDescent="0.25">
      <c r="A528" s="10" t="s">
        <v>693</v>
      </c>
      <c r="B528" s="10" t="s">
        <v>694</v>
      </c>
      <c r="C528" s="10" t="s">
        <v>975</v>
      </c>
      <c r="D528" s="63">
        <v>11</v>
      </c>
      <c r="E528" s="62">
        <f t="shared" si="26"/>
        <v>21.514129999999998</v>
      </c>
      <c r="F528" s="15"/>
      <c r="G528" s="15"/>
    </row>
    <row r="529" spans="1:7" ht="15.75" x14ac:dyDescent="0.25">
      <c r="A529" s="10" t="s">
        <v>695</v>
      </c>
      <c r="B529" s="10" t="s">
        <v>696</v>
      </c>
      <c r="C529" s="10" t="s">
        <v>975</v>
      </c>
      <c r="D529" s="63">
        <v>11</v>
      </c>
      <c r="E529" s="62">
        <f t="shared" si="26"/>
        <v>21.514129999999998</v>
      </c>
      <c r="F529" s="15"/>
      <c r="G529" s="15"/>
    </row>
    <row r="530" spans="1:7" ht="15.75" x14ac:dyDescent="0.25">
      <c r="A530" s="10" t="s">
        <v>697</v>
      </c>
      <c r="B530" s="10" t="s">
        <v>698</v>
      </c>
      <c r="C530" s="10" t="s">
        <v>975</v>
      </c>
      <c r="D530" s="63">
        <v>11</v>
      </c>
      <c r="E530" s="62">
        <f t="shared" si="26"/>
        <v>21.514129999999998</v>
      </c>
      <c r="F530" s="15"/>
      <c r="G530" s="15"/>
    </row>
    <row r="531" spans="1:7" ht="15.75" x14ac:dyDescent="0.25">
      <c r="A531" s="10" t="s">
        <v>699</v>
      </c>
      <c r="B531" s="10" t="s">
        <v>700</v>
      </c>
      <c r="C531" s="10" t="s">
        <v>975</v>
      </c>
      <c r="D531" s="63">
        <v>11</v>
      </c>
      <c r="E531" s="62">
        <f t="shared" si="26"/>
        <v>21.514129999999998</v>
      </c>
      <c r="F531" s="15"/>
      <c r="G531" s="15"/>
    </row>
    <row r="532" spans="1:7" ht="15.75" x14ac:dyDescent="0.25">
      <c r="A532" s="10" t="s">
        <v>701</v>
      </c>
      <c r="B532" s="10" t="s">
        <v>702</v>
      </c>
      <c r="C532" s="10" t="s">
        <v>975</v>
      </c>
      <c r="D532" s="63">
        <v>11</v>
      </c>
      <c r="E532" s="62">
        <f t="shared" si="26"/>
        <v>21.514129999999998</v>
      </c>
      <c r="F532" s="15"/>
      <c r="G532" s="15"/>
    </row>
    <row r="533" spans="1:7" ht="15.75" x14ac:dyDescent="0.25">
      <c r="A533" s="10" t="s">
        <v>703</v>
      </c>
      <c r="B533" s="10" t="s">
        <v>704</v>
      </c>
      <c r="C533" s="10" t="s">
        <v>975</v>
      </c>
      <c r="D533" s="63">
        <v>11</v>
      </c>
      <c r="E533" s="62">
        <f t="shared" si="26"/>
        <v>21.514129999999998</v>
      </c>
      <c r="F533" s="15"/>
      <c r="G533" s="15"/>
    </row>
    <row r="534" spans="1:7" ht="15.75" x14ac:dyDescent="0.25">
      <c r="A534" s="10" t="s">
        <v>705</v>
      </c>
      <c r="B534" s="10" t="s">
        <v>706</v>
      </c>
      <c r="C534" s="10" t="s">
        <v>975</v>
      </c>
      <c r="D534" s="63">
        <v>17</v>
      </c>
      <c r="E534" s="62">
        <f t="shared" si="26"/>
        <v>33.249110000000002</v>
      </c>
      <c r="F534" s="15"/>
      <c r="G534" s="15"/>
    </row>
    <row r="535" spans="1:7" ht="15.75" x14ac:dyDescent="0.25">
      <c r="A535" s="10" t="s">
        <v>707</v>
      </c>
      <c r="B535" s="10" t="s">
        <v>708</v>
      </c>
      <c r="C535" s="10" t="s">
        <v>975</v>
      </c>
      <c r="D535" s="63">
        <v>11</v>
      </c>
      <c r="E535" s="62">
        <f t="shared" si="26"/>
        <v>21.514129999999998</v>
      </c>
      <c r="F535" s="15"/>
      <c r="G535" s="15"/>
    </row>
    <row r="536" spans="1:7" ht="15.75" x14ac:dyDescent="0.25">
      <c r="A536" s="10" t="s">
        <v>709</v>
      </c>
      <c r="B536" s="10" t="s">
        <v>710</v>
      </c>
      <c r="C536" s="10" t="s">
        <v>975</v>
      </c>
      <c r="D536" s="63">
        <v>11</v>
      </c>
      <c r="E536" s="62">
        <f t="shared" si="26"/>
        <v>21.514129999999998</v>
      </c>
      <c r="F536" s="15"/>
      <c r="G536" s="15"/>
    </row>
    <row r="537" spans="1:7" ht="15.75" x14ac:dyDescent="0.25">
      <c r="A537" s="10" t="s">
        <v>711</v>
      </c>
      <c r="B537" s="10" t="s">
        <v>712</v>
      </c>
      <c r="C537" s="10" t="s">
        <v>975</v>
      </c>
      <c r="D537" s="63">
        <v>11</v>
      </c>
      <c r="E537" s="62">
        <f t="shared" si="26"/>
        <v>21.514129999999998</v>
      </c>
      <c r="F537" s="15"/>
      <c r="G537" s="15"/>
    </row>
    <row r="538" spans="1:7" ht="15.75" x14ac:dyDescent="0.25">
      <c r="A538" s="10" t="s">
        <v>713</v>
      </c>
      <c r="B538" s="10" t="s">
        <v>714</v>
      </c>
      <c r="C538" s="10" t="s">
        <v>975</v>
      </c>
      <c r="D538" s="63">
        <v>11</v>
      </c>
      <c r="E538" s="62">
        <f t="shared" si="26"/>
        <v>21.514129999999998</v>
      </c>
      <c r="F538" s="15"/>
      <c r="G538" s="15"/>
    </row>
    <row r="539" spans="1:7" ht="15.75" x14ac:dyDescent="0.25">
      <c r="A539" s="10" t="s">
        <v>715</v>
      </c>
      <c r="B539" s="10" t="s">
        <v>716</v>
      </c>
      <c r="C539" s="10" t="s">
        <v>975</v>
      </c>
      <c r="D539" s="63">
        <v>11</v>
      </c>
      <c r="E539" s="62">
        <f t="shared" si="26"/>
        <v>21.514129999999998</v>
      </c>
      <c r="F539" s="15"/>
      <c r="G539" s="15"/>
    </row>
    <row r="540" spans="1:7" ht="15.75" x14ac:dyDescent="0.25">
      <c r="A540" s="10" t="s">
        <v>717</v>
      </c>
      <c r="B540" s="10" t="s">
        <v>718</v>
      </c>
      <c r="C540" s="10" t="s">
        <v>975</v>
      </c>
      <c r="D540" s="63">
        <v>11</v>
      </c>
      <c r="E540" s="62">
        <f t="shared" si="26"/>
        <v>21.514129999999998</v>
      </c>
      <c r="F540" s="15"/>
      <c r="G540" s="15"/>
    </row>
    <row r="541" spans="1:7" ht="15.75" x14ac:dyDescent="0.25">
      <c r="A541" s="10" t="s">
        <v>719</v>
      </c>
      <c r="B541" s="10" t="s">
        <v>720</v>
      </c>
      <c r="C541" s="10" t="s">
        <v>975</v>
      </c>
      <c r="D541" s="63">
        <v>11</v>
      </c>
      <c r="E541" s="62">
        <f t="shared" si="26"/>
        <v>21.514129999999998</v>
      </c>
      <c r="F541" s="15"/>
      <c r="G541" s="15"/>
    </row>
    <row r="542" spans="1:7" ht="15.75" x14ac:dyDescent="0.25">
      <c r="A542" s="10" t="s">
        <v>721</v>
      </c>
      <c r="B542" s="10" t="s">
        <v>722</v>
      </c>
      <c r="C542" s="10" t="s">
        <v>975</v>
      </c>
      <c r="D542" s="63">
        <v>11</v>
      </c>
      <c r="E542" s="62">
        <f t="shared" si="26"/>
        <v>21.514129999999998</v>
      </c>
      <c r="F542" s="15"/>
      <c r="G542" s="15"/>
    </row>
    <row r="543" spans="1:7" ht="15.75" x14ac:dyDescent="0.25">
      <c r="A543" s="10" t="s">
        <v>723</v>
      </c>
      <c r="B543" s="10" t="s">
        <v>724</v>
      </c>
      <c r="C543" s="10" t="s">
        <v>975</v>
      </c>
      <c r="D543" s="63">
        <v>11</v>
      </c>
      <c r="E543" s="62">
        <f t="shared" si="26"/>
        <v>21.514129999999998</v>
      </c>
      <c r="F543" s="15"/>
      <c r="G543" s="15"/>
    </row>
    <row r="544" spans="1:7" ht="15.75" x14ac:dyDescent="0.25">
      <c r="A544" s="10" t="s">
        <v>725</v>
      </c>
      <c r="B544" s="10" t="s">
        <v>726</v>
      </c>
      <c r="C544" s="10" t="s">
        <v>975</v>
      </c>
      <c r="D544" s="63">
        <v>11</v>
      </c>
      <c r="E544" s="62">
        <f t="shared" si="26"/>
        <v>21.514129999999998</v>
      </c>
      <c r="F544" s="15"/>
      <c r="G544" s="15"/>
    </row>
    <row r="545" spans="1:7" ht="15.75" x14ac:dyDescent="0.25">
      <c r="A545" s="10" t="s">
        <v>727</v>
      </c>
      <c r="B545" s="10" t="s">
        <v>728</v>
      </c>
      <c r="C545" s="10" t="s">
        <v>975</v>
      </c>
      <c r="D545" s="63">
        <v>11</v>
      </c>
      <c r="E545" s="62">
        <f t="shared" si="26"/>
        <v>21.514129999999998</v>
      </c>
      <c r="F545" s="15"/>
      <c r="G545" s="15"/>
    </row>
    <row r="546" spans="1:7" ht="15.75" x14ac:dyDescent="0.25">
      <c r="A546" s="10" t="s">
        <v>729</v>
      </c>
      <c r="B546" s="10" t="s">
        <v>730</v>
      </c>
      <c r="C546" s="10" t="s">
        <v>975</v>
      </c>
      <c r="D546" s="63">
        <v>11</v>
      </c>
      <c r="E546" s="62">
        <f t="shared" si="26"/>
        <v>21.514129999999998</v>
      </c>
      <c r="F546" s="15"/>
      <c r="G546" s="15"/>
    </row>
    <row r="547" spans="1:7" ht="15.75" x14ac:dyDescent="0.25">
      <c r="A547" s="10" t="s">
        <v>731</v>
      </c>
      <c r="B547" s="10" t="s">
        <v>732</v>
      </c>
      <c r="C547" s="10" t="s">
        <v>975</v>
      </c>
      <c r="D547" s="63">
        <v>11</v>
      </c>
      <c r="E547" s="62">
        <f t="shared" si="26"/>
        <v>21.514129999999998</v>
      </c>
      <c r="F547" s="15"/>
      <c r="G547" s="15"/>
    </row>
    <row r="548" spans="1:7" ht="15.75" x14ac:dyDescent="0.25">
      <c r="A548" s="10" t="s">
        <v>733</v>
      </c>
      <c r="B548" s="10" t="s">
        <v>734</v>
      </c>
      <c r="C548" s="10" t="s">
        <v>975</v>
      </c>
      <c r="D548" s="63">
        <v>11</v>
      </c>
      <c r="E548" s="62">
        <f t="shared" si="26"/>
        <v>21.514129999999998</v>
      </c>
      <c r="F548" s="15"/>
      <c r="G548" s="15"/>
    </row>
    <row r="549" spans="1:7" ht="15.75" x14ac:dyDescent="0.25">
      <c r="A549" s="10" t="s">
        <v>735</v>
      </c>
      <c r="B549" s="10" t="s">
        <v>736</v>
      </c>
      <c r="C549" s="10" t="s">
        <v>975</v>
      </c>
      <c r="D549" s="63">
        <v>11</v>
      </c>
      <c r="E549" s="62">
        <f t="shared" si="26"/>
        <v>21.514129999999998</v>
      </c>
      <c r="F549" s="15"/>
      <c r="G549" s="15"/>
    </row>
    <row r="550" spans="1:7" ht="15.75" x14ac:dyDescent="0.25">
      <c r="A550" s="10" t="s">
        <v>737</v>
      </c>
      <c r="B550" s="10" t="s">
        <v>738</v>
      </c>
      <c r="C550" s="10" t="s">
        <v>975</v>
      </c>
      <c r="D550" s="63">
        <v>11</v>
      </c>
      <c r="E550" s="62">
        <f t="shared" si="26"/>
        <v>21.514129999999998</v>
      </c>
      <c r="F550" s="15"/>
      <c r="G550" s="15"/>
    </row>
    <row r="551" spans="1:7" ht="15.75" x14ac:dyDescent="0.25">
      <c r="A551" s="10" t="s">
        <v>739</v>
      </c>
      <c r="B551" s="31" t="s">
        <v>740</v>
      </c>
      <c r="C551" s="10" t="s">
        <v>975</v>
      </c>
      <c r="D551" s="63">
        <v>28</v>
      </c>
      <c r="E551" s="62">
        <f t="shared" si="26"/>
        <v>54.763239999999996</v>
      </c>
      <c r="F551" s="15"/>
      <c r="G551" s="15"/>
    </row>
    <row r="552" spans="1:7" ht="15.75" x14ac:dyDescent="0.25">
      <c r="A552" s="10" t="s">
        <v>741</v>
      </c>
      <c r="B552" s="31" t="s">
        <v>742</v>
      </c>
      <c r="C552" s="10" t="s">
        <v>975</v>
      </c>
      <c r="D552" s="63">
        <v>11</v>
      </c>
      <c r="E552" s="62">
        <f t="shared" si="26"/>
        <v>21.514129999999998</v>
      </c>
      <c r="F552" s="15"/>
      <c r="G552" s="15"/>
    </row>
    <row r="553" spans="1:7" ht="15.75" x14ac:dyDescent="0.25">
      <c r="A553" s="10" t="s">
        <v>743</v>
      </c>
      <c r="B553" s="10" t="s">
        <v>744</v>
      </c>
      <c r="C553" s="10" t="s">
        <v>975</v>
      </c>
      <c r="D553" s="63">
        <v>11</v>
      </c>
      <c r="E553" s="62">
        <f t="shared" si="26"/>
        <v>21.514129999999998</v>
      </c>
      <c r="F553" s="15"/>
      <c r="G553" s="15"/>
    </row>
    <row r="554" spans="1:7" ht="15.75" x14ac:dyDescent="0.25">
      <c r="A554" s="10" t="s">
        <v>745</v>
      </c>
      <c r="B554" s="10" t="s">
        <v>746</v>
      </c>
      <c r="C554" s="10" t="s">
        <v>975</v>
      </c>
      <c r="D554" s="63">
        <v>11</v>
      </c>
      <c r="E554" s="62">
        <f t="shared" si="26"/>
        <v>21.514129999999998</v>
      </c>
      <c r="F554" s="15"/>
      <c r="G554" s="15"/>
    </row>
    <row r="555" spans="1:7" ht="15.75" x14ac:dyDescent="0.25">
      <c r="A555" s="10" t="s">
        <v>747</v>
      </c>
      <c r="B555" s="10" t="s">
        <v>748</v>
      </c>
      <c r="C555" s="10" t="s">
        <v>975</v>
      </c>
      <c r="D555" s="63">
        <v>11</v>
      </c>
      <c r="E555" s="62">
        <f t="shared" si="26"/>
        <v>21.514129999999998</v>
      </c>
      <c r="F555" s="15"/>
      <c r="G555" s="15"/>
    </row>
    <row r="556" spans="1:7" ht="15.75" x14ac:dyDescent="0.25">
      <c r="A556" s="10" t="s">
        <v>749</v>
      </c>
      <c r="B556" s="10" t="s">
        <v>750</v>
      </c>
      <c r="C556" s="10" t="s">
        <v>975</v>
      </c>
      <c r="D556" s="63">
        <v>11</v>
      </c>
      <c r="E556" s="62">
        <f t="shared" si="26"/>
        <v>21.514129999999998</v>
      </c>
      <c r="F556" s="15"/>
      <c r="G556" s="15"/>
    </row>
    <row r="557" spans="1:7" ht="15.75" x14ac:dyDescent="0.25">
      <c r="A557" s="10" t="s">
        <v>751</v>
      </c>
      <c r="B557" s="10" t="s">
        <v>752</v>
      </c>
      <c r="C557" s="10" t="s">
        <v>975</v>
      </c>
      <c r="D557" s="63">
        <v>11</v>
      </c>
      <c r="E557" s="62">
        <f t="shared" si="26"/>
        <v>21.514129999999998</v>
      </c>
      <c r="F557" s="15"/>
      <c r="G557" s="15"/>
    </row>
    <row r="558" spans="1:7" ht="15.75" x14ac:dyDescent="0.25">
      <c r="A558" s="10" t="s">
        <v>753</v>
      </c>
      <c r="B558" s="10" t="s">
        <v>754</v>
      </c>
      <c r="C558" s="10" t="s">
        <v>975</v>
      </c>
      <c r="D558" s="63">
        <v>11</v>
      </c>
      <c r="E558" s="62">
        <f t="shared" si="26"/>
        <v>21.514129999999998</v>
      </c>
      <c r="F558" s="15"/>
      <c r="G558" s="15"/>
    </row>
    <row r="559" spans="1:7" ht="15.75" x14ac:dyDescent="0.25">
      <c r="A559" s="10" t="s">
        <v>755</v>
      </c>
      <c r="B559" s="10" t="s">
        <v>756</v>
      </c>
      <c r="C559" s="10" t="s">
        <v>975</v>
      </c>
      <c r="D559" s="63">
        <v>6</v>
      </c>
      <c r="E559" s="62">
        <f t="shared" si="26"/>
        <v>11.73498</v>
      </c>
      <c r="F559" s="15"/>
      <c r="G559" s="15"/>
    </row>
    <row r="560" spans="1:7" ht="15.75" x14ac:dyDescent="0.25">
      <c r="A560" s="10" t="s">
        <v>757</v>
      </c>
      <c r="B560" s="10" t="s">
        <v>758</v>
      </c>
      <c r="C560" s="10" t="s">
        <v>975</v>
      </c>
      <c r="D560" s="63">
        <v>8</v>
      </c>
      <c r="E560" s="62">
        <f t="shared" si="26"/>
        <v>15.64664</v>
      </c>
      <c r="F560" s="15"/>
      <c r="G560" s="15"/>
    </row>
    <row r="561" spans="1:7" ht="15.75" x14ac:dyDescent="0.25">
      <c r="A561" s="10" t="s">
        <v>989</v>
      </c>
      <c r="B561" s="10" t="s">
        <v>759</v>
      </c>
      <c r="C561" s="10" t="s">
        <v>975</v>
      </c>
      <c r="D561" s="63">
        <v>236</v>
      </c>
      <c r="E561" s="62">
        <f t="shared" si="26"/>
        <v>461.57587999999998</v>
      </c>
      <c r="F561" s="15"/>
      <c r="G561" s="15"/>
    </row>
    <row r="562" spans="1:7" ht="15.75" x14ac:dyDescent="0.25">
      <c r="A562" s="10"/>
      <c r="B562" s="32" t="s">
        <v>760</v>
      </c>
      <c r="C562" s="32"/>
      <c r="D562" s="63"/>
      <c r="E562" s="62"/>
      <c r="F562" s="15"/>
      <c r="G562" s="15"/>
    </row>
    <row r="563" spans="1:7" ht="15.75" x14ac:dyDescent="0.25">
      <c r="A563" s="10" t="s">
        <v>761</v>
      </c>
      <c r="B563" s="10" t="s">
        <v>762</v>
      </c>
      <c r="C563" s="10" t="s">
        <v>975</v>
      </c>
      <c r="D563" s="63">
        <v>11</v>
      </c>
      <c r="E563" s="62">
        <f t="shared" si="26"/>
        <v>21.514129999999998</v>
      </c>
      <c r="F563" s="15"/>
      <c r="G563" s="15"/>
    </row>
    <row r="564" spans="1:7" ht="15.75" x14ac:dyDescent="0.25">
      <c r="A564" s="10" t="s">
        <v>763</v>
      </c>
      <c r="B564" s="10" t="s">
        <v>764</v>
      </c>
      <c r="C564" s="10" t="s">
        <v>975</v>
      </c>
      <c r="D564" s="63">
        <v>11</v>
      </c>
      <c r="E564" s="62">
        <f t="shared" si="26"/>
        <v>21.514129999999998</v>
      </c>
      <c r="F564" s="15"/>
      <c r="G564" s="15"/>
    </row>
    <row r="565" spans="1:7" ht="15.75" x14ac:dyDescent="0.25">
      <c r="A565" s="10"/>
      <c r="B565" s="32" t="s">
        <v>765</v>
      </c>
      <c r="C565" s="32"/>
      <c r="D565" s="63"/>
      <c r="E565" s="62"/>
      <c r="F565" s="15"/>
      <c r="G565" s="15"/>
    </row>
    <row r="566" spans="1:7" ht="15.75" x14ac:dyDescent="0.25">
      <c r="A566" s="10" t="s">
        <v>766</v>
      </c>
      <c r="B566" s="10" t="s">
        <v>767</v>
      </c>
      <c r="C566" s="10" t="s">
        <v>975</v>
      </c>
      <c r="D566" s="63">
        <v>11</v>
      </c>
      <c r="E566" s="62">
        <f t="shared" si="26"/>
        <v>21.514129999999998</v>
      </c>
      <c r="F566" s="15"/>
      <c r="G566" s="15"/>
    </row>
    <row r="567" spans="1:7" ht="15.75" x14ac:dyDescent="0.25">
      <c r="A567" s="10" t="s">
        <v>768</v>
      </c>
      <c r="B567" s="10" t="s">
        <v>769</v>
      </c>
      <c r="C567" s="10" t="s">
        <v>975</v>
      </c>
      <c r="D567" s="63">
        <v>11</v>
      </c>
      <c r="E567" s="62">
        <f t="shared" si="26"/>
        <v>21.514129999999998</v>
      </c>
      <c r="F567" s="15"/>
      <c r="G567" s="15"/>
    </row>
    <row r="568" spans="1:7" ht="15.75" x14ac:dyDescent="0.25">
      <c r="A568" s="10" t="s">
        <v>770</v>
      </c>
      <c r="B568" s="10" t="s">
        <v>771</v>
      </c>
      <c r="C568" s="10" t="s">
        <v>975</v>
      </c>
      <c r="D568" s="63">
        <v>17</v>
      </c>
      <c r="E568" s="62">
        <f t="shared" si="26"/>
        <v>33.249110000000002</v>
      </c>
      <c r="F568" s="15"/>
      <c r="G568" s="15"/>
    </row>
    <row r="569" spans="1:7" ht="15.75" x14ac:dyDescent="0.25">
      <c r="A569" s="10" t="s">
        <v>772</v>
      </c>
      <c r="B569" s="10" t="s">
        <v>773</v>
      </c>
      <c r="C569" s="10" t="s">
        <v>975</v>
      </c>
      <c r="D569" s="63">
        <v>39</v>
      </c>
      <c r="E569" s="62">
        <f t="shared" si="26"/>
        <v>76.277370000000005</v>
      </c>
      <c r="F569" s="15"/>
      <c r="G569" s="15"/>
    </row>
    <row r="570" spans="1:7" ht="15.75" x14ac:dyDescent="0.25">
      <c r="A570" s="10"/>
      <c r="B570" s="32" t="s">
        <v>774</v>
      </c>
      <c r="C570" s="32"/>
      <c r="D570" s="63"/>
      <c r="E570" s="62"/>
      <c r="F570" s="15"/>
      <c r="G570" s="15"/>
    </row>
    <row r="571" spans="1:7" ht="15.75" x14ac:dyDescent="0.25">
      <c r="A571" s="10" t="s">
        <v>775</v>
      </c>
      <c r="B571" s="10" t="s">
        <v>776</v>
      </c>
      <c r="C571" s="10" t="s">
        <v>975</v>
      </c>
      <c r="D571" s="49">
        <v>22</v>
      </c>
      <c r="E571" s="62">
        <f t="shared" si="26"/>
        <v>43.028259999999996</v>
      </c>
      <c r="F571" s="15"/>
      <c r="G571" s="15"/>
    </row>
    <row r="572" spans="1:7" ht="15.75" x14ac:dyDescent="0.25">
      <c r="A572" s="69" t="s">
        <v>1444</v>
      </c>
      <c r="B572" s="31" t="s">
        <v>777</v>
      </c>
      <c r="C572" s="10" t="s">
        <v>975</v>
      </c>
      <c r="D572" s="49">
        <v>43</v>
      </c>
      <c r="E572" s="62">
        <f t="shared" si="26"/>
        <v>84.10069</v>
      </c>
      <c r="F572" s="15"/>
      <c r="G572" s="15"/>
    </row>
    <row r="573" spans="1:7" ht="15.75" x14ac:dyDescent="0.25">
      <c r="A573" s="69" t="s">
        <v>778</v>
      </c>
      <c r="B573" s="10" t="s">
        <v>779</v>
      </c>
      <c r="C573" s="10" t="s">
        <v>975</v>
      </c>
      <c r="D573" s="49">
        <v>22</v>
      </c>
      <c r="E573" s="62">
        <f t="shared" si="26"/>
        <v>43.028259999999996</v>
      </c>
      <c r="F573" s="15"/>
      <c r="G573" s="15"/>
    </row>
    <row r="574" spans="1:7" ht="15.75" x14ac:dyDescent="0.25">
      <c r="A574" s="69" t="s">
        <v>780</v>
      </c>
      <c r="B574" s="10" t="s">
        <v>781</v>
      </c>
      <c r="C574" s="10" t="s">
        <v>975</v>
      </c>
      <c r="D574" s="49">
        <v>22</v>
      </c>
      <c r="E574" s="62">
        <f t="shared" si="26"/>
        <v>43.028259999999996</v>
      </c>
      <c r="F574" s="15"/>
      <c r="G574" s="15"/>
    </row>
    <row r="575" spans="1:7" ht="15.75" x14ac:dyDescent="0.25">
      <c r="A575" s="69" t="s">
        <v>782</v>
      </c>
      <c r="B575" s="10" t="s">
        <v>783</v>
      </c>
      <c r="C575" s="10" t="s">
        <v>975</v>
      </c>
      <c r="D575" s="49">
        <v>22</v>
      </c>
      <c r="E575" s="62">
        <f t="shared" si="26"/>
        <v>43.028259999999996</v>
      </c>
      <c r="F575" s="15"/>
      <c r="G575" s="15"/>
    </row>
    <row r="576" spans="1:7" ht="15.75" x14ac:dyDescent="0.25">
      <c r="A576" s="69" t="s">
        <v>1445</v>
      </c>
      <c r="B576" s="31" t="s">
        <v>784</v>
      </c>
      <c r="C576" s="10" t="s">
        <v>975</v>
      </c>
      <c r="D576" s="49">
        <v>20</v>
      </c>
      <c r="E576" s="62">
        <f t="shared" si="26"/>
        <v>39.116599999999998</v>
      </c>
      <c r="F576" s="15"/>
      <c r="G576" s="15"/>
    </row>
    <row r="577" spans="1:7" ht="15.75" x14ac:dyDescent="0.25">
      <c r="A577" s="10" t="s">
        <v>785</v>
      </c>
      <c r="B577" s="10" t="s">
        <v>786</v>
      </c>
      <c r="C577" s="10" t="s">
        <v>975</v>
      </c>
      <c r="D577" s="49">
        <v>43</v>
      </c>
      <c r="E577" s="62">
        <f t="shared" si="26"/>
        <v>84.10069</v>
      </c>
      <c r="F577" s="15"/>
      <c r="G577" s="15"/>
    </row>
    <row r="578" spans="1:7" ht="15.75" x14ac:dyDescent="0.25">
      <c r="A578" s="10" t="s">
        <v>787</v>
      </c>
      <c r="B578" s="10" t="s">
        <v>788</v>
      </c>
      <c r="C578" s="10" t="s">
        <v>975</v>
      </c>
      <c r="D578" s="49">
        <v>33</v>
      </c>
      <c r="E578" s="62">
        <f t="shared" si="26"/>
        <v>64.542389999999997</v>
      </c>
      <c r="F578" s="15"/>
      <c r="G578" s="15"/>
    </row>
    <row r="579" spans="1:7" ht="15.75" x14ac:dyDescent="0.25">
      <c r="A579" s="10" t="s">
        <v>789</v>
      </c>
      <c r="B579" s="10" t="s">
        <v>790</v>
      </c>
      <c r="C579" s="10" t="s">
        <v>975</v>
      </c>
      <c r="D579" s="49">
        <v>33</v>
      </c>
      <c r="E579" s="62">
        <f t="shared" si="26"/>
        <v>64.542389999999997</v>
      </c>
      <c r="F579" s="15"/>
      <c r="G579" s="15"/>
    </row>
    <row r="580" spans="1:7" ht="15.75" x14ac:dyDescent="0.25">
      <c r="A580" s="10" t="s">
        <v>791</v>
      </c>
      <c r="B580" s="10" t="s">
        <v>792</v>
      </c>
      <c r="C580" s="10" t="s">
        <v>975</v>
      </c>
      <c r="D580" s="49">
        <v>43</v>
      </c>
      <c r="E580" s="62">
        <f t="shared" si="26"/>
        <v>84.10069</v>
      </c>
      <c r="F580" s="15"/>
      <c r="G580" s="15"/>
    </row>
    <row r="581" spans="1:7" ht="15.75" x14ac:dyDescent="0.25">
      <c r="A581" s="10" t="s">
        <v>793</v>
      </c>
      <c r="B581" s="10" t="s">
        <v>794</v>
      </c>
      <c r="C581" s="10" t="s">
        <v>975</v>
      </c>
      <c r="D581" s="49">
        <v>43</v>
      </c>
      <c r="E581" s="62">
        <f t="shared" si="26"/>
        <v>84.10069</v>
      </c>
      <c r="F581" s="15"/>
      <c r="G581" s="15"/>
    </row>
    <row r="582" spans="1:7" ht="15.75" x14ac:dyDescent="0.25">
      <c r="A582" s="10" t="s">
        <v>795</v>
      </c>
      <c r="B582" s="10" t="s">
        <v>796</v>
      </c>
      <c r="C582" s="10" t="s">
        <v>975</v>
      </c>
      <c r="D582" s="49">
        <v>22</v>
      </c>
      <c r="E582" s="62">
        <f t="shared" si="26"/>
        <v>43.028259999999996</v>
      </c>
      <c r="F582" s="15"/>
      <c r="G582" s="15"/>
    </row>
    <row r="583" spans="1:7" ht="15.75" x14ac:dyDescent="0.25">
      <c r="A583" s="10" t="s">
        <v>797</v>
      </c>
      <c r="B583" s="10" t="s">
        <v>798</v>
      </c>
      <c r="C583" s="10" t="s">
        <v>975</v>
      </c>
      <c r="D583" s="49">
        <v>43</v>
      </c>
      <c r="E583" s="62">
        <f t="shared" si="26"/>
        <v>84.10069</v>
      </c>
      <c r="F583" s="15"/>
      <c r="G583" s="15"/>
    </row>
    <row r="584" spans="1:7" ht="15.75" x14ac:dyDescent="0.25">
      <c r="A584" s="10" t="s">
        <v>799</v>
      </c>
      <c r="B584" s="10" t="s">
        <v>800</v>
      </c>
      <c r="C584" s="10" t="s">
        <v>975</v>
      </c>
      <c r="D584" s="49">
        <v>11</v>
      </c>
      <c r="E584" s="62">
        <f t="shared" si="26"/>
        <v>21.514129999999998</v>
      </c>
      <c r="F584" s="15"/>
      <c r="G584" s="15"/>
    </row>
    <row r="585" spans="1:7" ht="31.5" x14ac:dyDescent="0.25">
      <c r="A585" s="10" t="s">
        <v>801</v>
      </c>
      <c r="B585" s="10" t="s">
        <v>802</v>
      </c>
      <c r="C585" s="10" t="s">
        <v>975</v>
      </c>
      <c r="D585" s="49">
        <v>55</v>
      </c>
      <c r="E585" s="62">
        <f t="shared" si="26"/>
        <v>107.57065</v>
      </c>
      <c r="F585" s="15"/>
      <c r="G585" s="15"/>
    </row>
    <row r="586" spans="1:7" ht="15.75" x14ac:dyDescent="0.25">
      <c r="A586" s="10" t="s">
        <v>803</v>
      </c>
      <c r="B586" s="10" t="s">
        <v>804</v>
      </c>
      <c r="C586" s="10" t="s">
        <v>975</v>
      </c>
      <c r="D586" s="49">
        <v>43</v>
      </c>
      <c r="E586" s="62">
        <f t="shared" ref="E586:E628" si="27">D586*1.95583</f>
        <v>84.10069</v>
      </c>
      <c r="F586" s="15"/>
      <c r="G586" s="15"/>
    </row>
    <row r="587" spans="1:7" ht="15.75" x14ac:dyDescent="0.25">
      <c r="A587" s="10" t="s">
        <v>805</v>
      </c>
      <c r="B587" s="10" t="s">
        <v>806</v>
      </c>
      <c r="C587" s="10" t="s">
        <v>975</v>
      </c>
      <c r="D587" s="49">
        <v>43</v>
      </c>
      <c r="E587" s="62">
        <f t="shared" si="27"/>
        <v>84.10069</v>
      </c>
      <c r="F587" s="15"/>
      <c r="G587" s="15"/>
    </row>
    <row r="588" spans="1:7" ht="15.75" x14ac:dyDescent="0.25">
      <c r="A588" s="10" t="s">
        <v>807</v>
      </c>
      <c r="B588" s="31" t="s">
        <v>808</v>
      </c>
      <c r="C588" s="10" t="s">
        <v>975</v>
      </c>
      <c r="D588" s="49">
        <v>43</v>
      </c>
      <c r="E588" s="62">
        <f t="shared" si="27"/>
        <v>84.10069</v>
      </c>
      <c r="F588" s="15"/>
      <c r="G588" s="15"/>
    </row>
    <row r="589" spans="1:7" ht="15.75" x14ac:dyDescent="0.25">
      <c r="A589" s="10" t="s">
        <v>809</v>
      </c>
      <c r="B589" s="31" t="s">
        <v>810</v>
      </c>
      <c r="C589" s="10" t="s">
        <v>975</v>
      </c>
      <c r="D589" s="49">
        <v>43</v>
      </c>
      <c r="E589" s="62">
        <f t="shared" si="27"/>
        <v>84.10069</v>
      </c>
      <c r="F589" s="15"/>
      <c r="G589" s="15"/>
    </row>
    <row r="590" spans="1:7" ht="15.75" x14ac:dyDescent="0.25">
      <c r="A590" s="10" t="s">
        <v>811</v>
      </c>
      <c r="B590" s="31" t="s">
        <v>812</v>
      </c>
      <c r="C590" s="10" t="s">
        <v>975</v>
      </c>
      <c r="D590" s="49">
        <v>43</v>
      </c>
      <c r="E590" s="62">
        <f t="shared" si="27"/>
        <v>84.10069</v>
      </c>
      <c r="F590" s="15"/>
      <c r="G590" s="15"/>
    </row>
    <row r="591" spans="1:7" ht="15.75" x14ac:dyDescent="0.25">
      <c r="A591" s="10" t="s">
        <v>813</v>
      </c>
      <c r="B591" s="31" t="s">
        <v>814</v>
      </c>
      <c r="C591" s="10" t="s">
        <v>975</v>
      </c>
      <c r="D591" s="49">
        <v>43</v>
      </c>
      <c r="E591" s="62">
        <f t="shared" si="27"/>
        <v>84.10069</v>
      </c>
      <c r="F591" s="15"/>
      <c r="G591" s="15"/>
    </row>
    <row r="592" spans="1:7" ht="15.75" x14ac:dyDescent="0.25">
      <c r="A592" s="10"/>
      <c r="B592" s="31"/>
      <c r="C592" s="31"/>
      <c r="D592" s="49"/>
      <c r="E592" s="62"/>
      <c r="F592" s="15"/>
      <c r="G592" s="15"/>
    </row>
    <row r="593" spans="1:7" ht="15.75" x14ac:dyDescent="0.25">
      <c r="A593" s="10"/>
      <c r="B593" s="35" t="s">
        <v>1346</v>
      </c>
      <c r="C593" s="35"/>
      <c r="D593" s="49"/>
      <c r="E593" s="62"/>
      <c r="F593" s="15"/>
      <c r="G593" s="15"/>
    </row>
    <row r="594" spans="1:7" ht="15.75" x14ac:dyDescent="0.25">
      <c r="A594" s="10" t="s">
        <v>815</v>
      </c>
      <c r="B594" s="10" t="s">
        <v>816</v>
      </c>
      <c r="C594" s="10" t="s">
        <v>975</v>
      </c>
      <c r="D594" s="49">
        <v>11</v>
      </c>
      <c r="E594" s="62">
        <f t="shared" si="27"/>
        <v>21.514129999999998</v>
      </c>
      <c r="F594" s="15"/>
      <c r="G594" s="15"/>
    </row>
    <row r="595" spans="1:7" ht="15.75" x14ac:dyDescent="0.25">
      <c r="A595" s="10" t="s">
        <v>817</v>
      </c>
      <c r="B595" s="10" t="s">
        <v>818</v>
      </c>
      <c r="C595" s="10" t="s">
        <v>975</v>
      </c>
      <c r="D595" s="49">
        <v>11</v>
      </c>
      <c r="E595" s="62">
        <f t="shared" si="27"/>
        <v>21.514129999999998</v>
      </c>
      <c r="F595" s="15"/>
      <c r="G595" s="15"/>
    </row>
    <row r="596" spans="1:7" ht="15.75" x14ac:dyDescent="0.25">
      <c r="A596" s="10" t="s">
        <v>819</v>
      </c>
      <c r="B596" s="10" t="s">
        <v>820</v>
      </c>
      <c r="C596" s="10" t="s">
        <v>975</v>
      </c>
      <c r="D596" s="49">
        <v>11</v>
      </c>
      <c r="E596" s="62">
        <f t="shared" si="27"/>
        <v>21.514129999999998</v>
      </c>
      <c r="F596" s="15"/>
      <c r="G596" s="15"/>
    </row>
    <row r="597" spans="1:7" ht="15.75" x14ac:dyDescent="0.25">
      <c r="A597" s="10" t="s">
        <v>821</v>
      </c>
      <c r="B597" s="10" t="s">
        <v>822</v>
      </c>
      <c r="C597" s="10" t="s">
        <v>975</v>
      </c>
      <c r="D597" s="49">
        <v>11</v>
      </c>
      <c r="E597" s="62">
        <f t="shared" si="27"/>
        <v>21.514129999999998</v>
      </c>
      <c r="F597" s="15"/>
      <c r="G597" s="15"/>
    </row>
    <row r="598" spans="1:7" ht="15.75" x14ac:dyDescent="0.25">
      <c r="A598" s="10" t="s">
        <v>823</v>
      </c>
      <c r="B598" s="10" t="s">
        <v>824</v>
      </c>
      <c r="C598" s="10" t="s">
        <v>975</v>
      </c>
      <c r="D598" s="49">
        <v>11</v>
      </c>
      <c r="E598" s="62">
        <f t="shared" si="27"/>
        <v>21.514129999999998</v>
      </c>
      <c r="F598" s="15"/>
      <c r="G598" s="15"/>
    </row>
    <row r="599" spans="1:7" ht="15.75" x14ac:dyDescent="0.25">
      <c r="A599" s="10" t="s">
        <v>825</v>
      </c>
      <c r="B599" s="10" t="s">
        <v>826</v>
      </c>
      <c r="C599" s="10" t="s">
        <v>975</v>
      </c>
      <c r="D599" s="49">
        <v>11</v>
      </c>
      <c r="E599" s="62">
        <f t="shared" si="27"/>
        <v>21.514129999999998</v>
      </c>
      <c r="F599" s="15"/>
      <c r="G599" s="15"/>
    </row>
    <row r="600" spans="1:7" ht="15.75" x14ac:dyDescent="0.25">
      <c r="A600" s="10" t="s">
        <v>827</v>
      </c>
      <c r="B600" s="10" t="s">
        <v>828</v>
      </c>
      <c r="C600" s="10" t="s">
        <v>975</v>
      </c>
      <c r="D600" s="49">
        <v>11</v>
      </c>
      <c r="E600" s="62">
        <f t="shared" si="27"/>
        <v>21.514129999999998</v>
      </c>
      <c r="F600" s="15"/>
      <c r="G600" s="15"/>
    </row>
    <row r="601" spans="1:7" ht="15.75" x14ac:dyDescent="0.25">
      <c r="A601" s="10" t="s">
        <v>829</v>
      </c>
      <c r="B601" s="10" t="s">
        <v>830</v>
      </c>
      <c r="C601" s="10" t="s">
        <v>975</v>
      </c>
      <c r="D601" s="49">
        <v>11</v>
      </c>
      <c r="E601" s="62">
        <f t="shared" si="27"/>
        <v>21.514129999999998</v>
      </c>
      <c r="F601" s="15"/>
      <c r="G601" s="15"/>
    </row>
    <row r="602" spans="1:7" ht="15.75" x14ac:dyDescent="0.25">
      <c r="A602" s="10" t="s">
        <v>831</v>
      </c>
      <c r="B602" s="10" t="s">
        <v>832</v>
      </c>
      <c r="C602" s="10" t="s">
        <v>975</v>
      </c>
      <c r="D602" s="49">
        <v>11</v>
      </c>
      <c r="E602" s="62">
        <f t="shared" si="27"/>
        <v>21.514129999999998</v>
      </c>
      <c r="F602" s="15"/>
      <c r="G602" s="15"/>
    </row>
    <row r="603" spans="1:7" ht="15.75" x14ac:dyDescent="0.25">
      <c r="A603" s="10" t="s">
        <v>833</v>
      </c>
      <c r="B603" s="31" t="s">
        <v>834</v>
      </c>
      <c r="C603" s="10" t="s">
        <v>975</v>
      </c>
      <c r="D603" s="49">
        <v>34</v>
      </c>
      <c r="E603" s="62">
        <f t="shared" si="27"/>
        <v>66.498220000000003</v>
      </c>
      <c r="F603" s="15"/>
      <c r="G603" s="15"/>
    </row>
    <row r="604" spans="1:7" ht="15.75" x14ac:dyDescent="0.25">
      <c r="A604" s="10" t="s">
        <v>835</v>
      </c>
      <c r="B604" s="31" t="s">
        <v>836</v>
      </c>
      <c r="C604" s="10" t="s">
        <v>975</v>
      </c>
      <c r="D604" s="49">
        <v>11</v>
      </c>
      <c r="E604" s="62">
        <f t="shared" si="27"/>
        <v>21.514129999999998</v>
      </c>
      <c r="F604" s="15"/>
      <c r="G604" s="15"/>
    </row>
    <row r="605" spans="1:7" ht="15.75" x14ac:dyDescent="0.25">
      <c r="A605" s="10" t="s">
        <v>837</v>
      </c>
      <c r="B605" s="31" t="s">
        <v>838</v>
      </c>
      <c r="C605" s="10" t="s">
        <v>975</v>
      </c>
      <c r="D605" s="49">
        <v>25</v>
      </c>
      <c r="E605" s="62">
        <f t="shared" si="27"/>
        <v>48.89575</v>
      </c>
      <c r="F605" s="15"/>
      <c r="G605" s="15"/>
    </row>
    <row r="606" spans="1:7" ht="15.75" x14ac:dyDescent="0.25">
      <c r="A606" s="10" t="s">
        <v>990</v>
      </c>
      <c r="B606" s="31" t="s">
        <v>839</v>
      </c>
      <c r="C606" s="10" t="s">
        <v>975</v>
      </c>
      <c r="D606" s="49">
        <v>6</v>
      </c>
      <c r="E606" s="62">
        <f t="shared" si="27"/>
        <v>11.73498</v>
      </c>
      <c r="F606" s="15"/>
      <c r="G606" s="15"/>
    </row>
    <row r="607" spans="1:7" ht="15.75" x14ac:dyDescent="0.25">
      <c r="A607" s="10" t="s">
        <v>991</v>
      </c>
      <c r="B607" s="31" t="s">
        <v>840</v>
      </c>
      <c r="C607" s="10" t="s">
        <v>975</v>
      </c>
      <c r="D607" s="49">
        <v>22</v>
      </c>
      <c r="E607" s="62">
        <f t="shared" si="27"/>
        <v>43.028259999999996</v>
      </c>
      <c r="F607" s="15"/>
      <c r="G607" s="15"/>
    </row>
    <row r="608" spans="1:7" ht="15.75" x14ac:dyDescent="0.25">
      <c r="A608" s="10"/>
      <c r="B608" s="26" t="s">
        <v>841</v>
      </c>
      <c r="C608" s="26"/>
      <c r="D608" s="49"/>
      <c r="E608" s="62"/>
      <c r="F608" s="15"/>
      <c r="G608" s="15"/>
    </row>
    <row r="609" spans="1:7" ht="15.75" x14ac:dyDescent="0.25">
      <c r="A609" s="10" t="s">
        <v>842</v>
      </c>
      <c r="B609" s="10" t="s">
        <v>843</v>
      </c>
      <c r="C609" s="10" t="s">
        <v>975</v>
      </c>
      <c r="D609" s="49">
        <v>3</v>
      </c>
      <c r="E609" s="62">
        <f t="shared" si="27"/>
        <v>5.8674900000000001</v>
      </c>
      <c r="F609" s="15"/>
      <c r="G609" s="15"/>
    </row>
    <row r="610" spans="1:7" ht="15.75" x14ac:dyDescent="0.25">
      <c r="A610" s="10" t="s">
        <v>844</v>
      </c>
      <c r="B610" s="10" t="s">
        <v>845</v>
      </c>
      <c r="C610" s="10" t="s">
        <v>975</v>
      </c>
      <c r="D610" s="49">
        <v>3</v>
      </c>
      <c r="E610" s="62">
        <f t="shared" si="27"/>
        <v>5.8674900000000001</v>
      </c>
      <c r="F610" s="15"/>
      <c r="G610" s="15"/>
    </row>
    <row r="611" spans="1:7" ht="15.75" x14ac:dyDescent="0.25">
      <c r="A611" s="10" t="s">
        <v>846</v>
      </c>
      <c r="B611" s="10" t="s">
        <v>847</v>
      </c>
      <c r="C611" s="10" t="s">
        <v>975</v>
      </c>
      <c r="D611" s="49">
        <v>3</v>
      </c>
      <c r="E611" s="62">
        <f t="shared" si="27"/>
        <v>5.8674900000000001</v>
      </c>
      <c r="F611" s="15"/>
      <c r="G611" s="15"/>
    </row>
    <row r="612" spans="1:7" ht="15.75" x14ac:dyDescent="0.25">
      <c r="A612" s="10" t="s">
        <v>848</v>
      </c>
      <c r="B612" s="10" t="s">
        <v>849</v>
      </c>
      <c r="C612" s="10" t="s">
        <v>975</v>
      </c>
      <c r="D612" s="49">
        <v>6</v>
      </c>
      <c r="E612" s="62">
        <f t="shared" si="27"/>
        <v>11.73498</v>
      </c>
      <c r="F612" s="15"/>
      <c r="G612" s="15"/>
    </row>
    <row r="613" spans="1:7" ht="31.5" x14ac:dyDescent="0.25">
      <c r="A613" s="10" t="s">
        <v>850</v>
      </c>
      <c r="B613" s="10" t="s">
        <v>1021</v>
      </c>
      <c r="C613" s="10" t="s">
        <v>975</v>
      </c>
      <c r="D613" s="49">
        <v>8</v>
      </c>
      <c r="E613" s="62">
        <f t="shared" si="27"/>
        <v>15.64664</v>
      </c>
      <c r="F613" s="15"/>
      <c r="G613" s="15"/>
    </row>
    <row r="614" spans="1:7" ht="15.75" x14ac:dyDescent="0.25">
      <c r="A614" s="69" t="s">
        <v>1446</v>
      </c>
      <c r="B614" s="10" t="s">
        <v>1022</v>
      </c>
      <c r="C614" s="10" t="s">
        <v>975</v>
      </c>
      <c r="D614" s="49">
        <v>11</v>
      </c>
      <c r="E614" s="62">
        <f t="shared" si="27"/>
        <v>21.514129999999998</v>
      </c>
      <c r="F614" s="15"/>
      <c r="G614" s="15"/>
    </row>
    <row r="615" spans="1:7" ht="15.75" x14ac:dyDescent="0.25">
      <c r="A615" s="10" t="s">
        <v>851</v>
      </c>
      <c r="B615" s="10" t="s">
        <v>852</v>
      </c>
      <c r="C615" s="10" t="s">
        <v>975</v>
      </c>
      <c r="D615" s="49">
        <v>6</v>
      </c>
      <c r="E615" s="62">
        <f t="shared" si="27"/>
        <v>11.73498</v>
      </c>
      <c r="F615" s="15"/>
      <c r="G615" s="15"/>
    </row>
    <row r="616" spans="1:7" ht="15.75" x14ac:dyDescent="0.25">
      <c r="A616" s="10" t="s">
        <v>853</v>
      </c>
      <c r="B616" s="10" t="s">
        <v>1023</v>
      </c>
      <c r="C616" s="10" t="s">
        <v>975</v>
      </c>
      <c r="D616" s="49">
        <v>7</v>
      </c>
      <c r="E616" s="62">
        <f t="shared" si="27"/>
        <v>13.690809999999999</v>
      </c>
      <c r="F616" s="15"/>
      <c r="G616" s="15"/>
    </row>
    <row r="617" spans="1:7" ht="15.75" x14ac:dyDescent="0.25">
      <c r="A617" s="10"/>
      <c r="B617" s="35" t="s">
        <v>854</v>
      </c>
      <c r="C617" s="35"/>
      <c r="D617" s="49"/>
      <c r="E617" s="62"/>
      <c r="F617" s="15"/>
      <c r="G617" s="15"/>
    </row>
    <row r="618" spans="1:7" ht="15.75" x14ac:dyDescent="0.25">
      <c r="A618" s="10" t="s">
        <v>855</v>
      </c>
      <c r="B618" s="10" t="s">
        <v>856</v>
      </c>
      <c r="C618" s="10" t="s">
        <v>975</v>
      </c>
      <c r="D618" s="49">
        <v>7</v>
      </c>
      <c r="E618" s="62">
        <f t="shared" si="27"/>
        <v>13.690809999999999</v>
      </c>
      <c r="F618" s="15"/>
      <c r="G618" s="15"/>
    </row>
    <row r="619" spans="1:7" ht="15.75" x14ac:dyDescent="0.25">
      <c r="A619" s="10" t="s">
        <v>992</v>
      </c>
      <c r="B619" s="31" t="s">
        <v>857</v>
      </c>
      <c r="C619" s="10" t="s">
        <v>975</v>
      </c>
      <c r="D619" s="49">
        <v>8</v>
      </c>
      <c r="E619" s="62">
        <f t="shared" si="27"/>
        <v>15.64664</v>
      </c>
      <c r="F619" s="15"/>
      <c r="G619" s="15"/>
    </row>
    <row r="620" spans="1:7" ht="15.75" x14ac:dyDescent="0.25">
      <c r="A620" s="10" t="s">
        <v>993</v>
      </c>
      <c r="B620" s="31" t="s">
        <v>858</v>
      </c>
      <c r="C620" s="10" t="s">
        <v>975</v>
      </c>
      <c r="D620" s="49">
        <v>11</v>
      </c>
      <c r="E620" s="62">
        <f t="shared" si="27"/>
        <v>21.514129999999998</v>
      </c>
      <c r="F620" s="15"/>
      <c r="G620" s="15"/>
    </row>
    <row r="621" spans="1:7" ht="15.75" x14ac:dyDescent="0.25">
      <c r="A621" s="10" t="s">
        <v>859</v>
      </c>
      <c r="B621" s="10" t="s">
        <v>860</v>
      </c>
      <c r="C621" s="10" t="s">
        <v>975</v>
      </c>
      <c r="D621" s="49">
        <v>11</v>
      </c>
      <c r="E621" s="62">
        <f t="shared" si="27"/>
        <v>21.514129999999998</v>
      </c>
      <c r="F621" s="15"/>
      <c r="G621" s="15"/>
    </row>
    <row r="622" spans="1:7" ht="15.75" x14ac:dyDescent="0.25">
      <c r="A622" s="10" t="s">
        <v>861</v>
      </c>
      <c r="B622" s="10" t="s">
        <v>862</v>
      </c>
      <c r="C622" s="10" t="s">
        <v>975</v>
      </c>
      <c r="D622" s="49">
        <v>11</v>
      </c>
      <c r="E622" s="62">
        <f t="shared" si="27"/>
        <v>21.514129999999998</v>
      </c>
      <c r="F622" s="15"/>
      <c r="G622" s="15"/>
    </row>
    <row r="623" spans="1:7" ht="15.75" x14ac:dyDescent="0.25">
      <c r="A623" s="10" t="s">
        <v>863</v>
      </c>
      <c r="B623" s="10" t="s">
        <v>864</v>
      </c>
      <c r="C623" s="10" t="s">
        <v>975</v>
      </c>
      <c r="D623" s="49">
        <v>34</v>
      </c>
      <c r="E623" s="62">
        <f t="shared" si="27"/>
        <v>66.498220000000003</v>
      </c>
      <c r="F623" s="15"/>
      <c r="G623" s="15"/>
    </row>
    <row r="624" spans="1:7" ht="15.75" x14ac:dyDescent="0.25">
      <c r="A624" s="10" t="s">
        <v>865</v>
      </c>
      <c r="B624" s="10" t="s">
        <v>866</v>
      </c>
      <c r="C624" s="55" t="s">
        <v>975</v>
      </c>
      <c r="D624" s="49">
        <v>8</v>
      </c>
      <c r="E624" s="62">
        <f t="shared" si="27"/>
        <v>15.64664</v>
      </c>
      <c r="F624" s="15"/>
      <c r="G624" s="15"/>
    </row>
    <row r="625" spans="1:7" ht="15.75" x14ac:dyDescent="0.25">
      <c r="A625" s="10"/>
      <c r="B625" s="35" t="s">
        <v>867</v>
      </c>
      <c r="C625" s="35"/>
      <c r="D625" s="49"/>
      <c r="E625" s="62"/>
      <c r="F625" s="15"/>
      <c r="G625" s="15"/>
    </row>
    <row r="626" spans="1:7" ht="15.75" x14ac:dyDescent="0.25">
      <c r="A626" s="10" t="s">
        <v>868</v>
      </c>
      <c r="B626" s="10" t="s">
        <v>869</v>
      </c>
      <c r="C626" s="10" t="s">
        <v>975</v>
      </c>
      <c r="D626" s="49">
        <v>8</v>
      </c>
      <c r="E626" s="62">
        <f t="shared" si="27"/>
        <v>15.64664</v>
      </c>
      <c r="F626" s="15"/>
      <c r="G626" s="15"/>
    </row>
    <row r="627" spans="1:7" ht="15.75" x14ac:dyDescent="0.25">
      <c r="A627" s="10" t="s">
        <v>870</v>
      </c>
      <c r="B627" s="10" t="s">
        <v>871</v>
      </c>
      <c r="C627" s="10" t="s">
        <v>975</v>
      </c>
      <c r="D627" s="49">
        <v>8</v>
      </c>
      <c r="E627" s="62">
        <f t="shared" si="27"/>
        <v>15.64664</v>
      </c>
      <c r="F627" s="15"/>
      <c r="G627" s="15"/>
    </row>
    <row r="628" spans="1:7" ht="15.75" x14ac:dyDescent="0.25">
      <c r="A628" s="10" t="s">
        <v>872</v>
      </c>
      <c r="B628" s="10" t="s">
        <v>873</v>
      </c>
      <c r="C628" s="10" t="s">
        <v>975</v>
      </c>
      <c r="D628" s="49">
        <v>8</v>
      </c>
      <c r="E628" s="62">
        <f t="shared" si="27"/>
        <v>15.64664</v>
      </c>
      <c r="F628" s="15"/>
      <c r="G628" s="15"/>
    </row>
    <row r="629" spans="1:7" ht="18.75" x14ac:dyDescent="0.25">
      <c r="A629" s="10"/>
      <c r="B629" s="20" t="s">
        <v>874</v>
      </c>
      <c r="C629" s="20"/>
      <c r="D629" s="36"/>
      <c r="E629" s="36"/>
      <c r="F629" s="15"/>
      <c r="G629" s="15"/>
    </row>
    <row r="630" spans="1:7" ht="31.5" x14ac:dyDescent="0.25">
      <c r="A630" s="10" t="s">
        <v>875</v>
      </c>
      <c r="B630" s="10" t="s">
        <v>876</v>
      </c>
      <c r="C630" s="10" t="s">
        <v>975</v>
      </c>
      <c r="D630" s="63">
        <v>45</v>
      </c>
      <c r="E630" s="62">
        <f t="shared" ref="E630:E635" si="28">D630*1.95583</f>
        <v>88.012349999999998</v>
      </c>
      <c r="F630" s="15"/>
      <c r="G630" s="15"/>
    </row>
    <row r="631" spans="1:7" ht="15.75" x14ac:dyDescent="0.25">
      <c r="A631" s="10" t="s">
        <v>877</v>
      </c>
      <c r="B631" s="10" t="s">
        <v>878</v>
      </c>
      <c r="C631" s="10" t="s">
        <v>975</v>
      </c>
      <c r="D631" s="63">
        <v>34</v>
      </c>
      <c r="E631" s="62">
        <f t="shared" si="28"/>
        <v>66.498220000000003</v>
      </c>
      <c r="F631" s="15"/>
      <c r="G631" s="15"/>
    </row>
    <row r="632" spans="1:7" ht="15.75" x14ac:dyDescent="0.25">
      <c r="A632" s="10" t="s">
        <v>879</v>
      </c>
      <c r="B632" s="10" t="s">
        <v>880</v>
      </c>
      <c r="C632" s="10" t="s">
        <v>975</v>
      </c>
      <c r="D632" s="63">
        <v>34</v>
      </c>
      <c r="E632" s="62">
        <f t="shared" si="28"/>
        <v>66.498220000000003</v>
      </c>
      <c r="F632" s="15"/>
      <c r="G632" s="15"/>
    </row>
    <row r="633" spans="1:7" ht="15.75" x14ac:dyDescent="0.25">
      <c r="A633" s="10" t="s">
        <v>881</v>
      </c>
      <c r="B633" s="10" t="s">
        <v>882</v>
      </c>
      <c r="C633" s="10" t="s">
        <v>975</v>
      </c>
      <c r="D633" s="63">
        <v>45</v>
      </c>
      <c r="E633" s="62">
        <f t="shared" si="28"/>
        <v>88.012349999999998</v>
      </c>
      <c r="F633" s="15"/>
      <c r="G633" s="15"/>
    </row>
    <row r="634" spans="1:7" ht="15.75" x14ac:dyDescent="0.25">
      <c r="A634" s="10" t="s">
        <v>883</v>
      </c>
      <c r="B634" s="10" t="s">
        <v>884</v>
      </c>
      <c r="C634" s="10" t="s">
        <v>975</v>
      </c>
      <c r="D634" s="63">
        <v>22</v>
      </c>
      <c r="E634" s="62">
        <f t="shared" si="28"/>
        <v>43.028259999999996</v>
      </c>
      <c r="F634" s="15"/>
      <c r="G634" s="15"/>
    </row>
    <row r="635" spans="1:7" ht="15.75" x14ac:dyDescent="0.25">
      <c r="A635" s="10" t="s">
        <v>885</v>
      </c>
      <c r="B635" s="10" t="s">
        <v>886</v>
      </c>
      <c r="C635" s="10" t="s">
        <v>975</v>
      </c>
      <c r="D635" s="63">
        <v>73</v>
      </c>
      <c r="E635" s="62">
        <f t="shared" si="28"/>
        <v>142.77558999999999</v>
      </c>
      <c r="F635" s="15"/>
      <c r="G635" s="15"/>
    </row>
    <row r="636" spans="1:7" ht="18.75" x14ac:dyDescent="0.25">
      <c r="A636" s="10"/>
      <c r="B636" s="20" t="s">
        <v>887</v>
      </c>
      <c r="C636" s="20"/>
      <c r="D636" s="11"/>
      <c r="E636" s="11"/>
      <c r="F636" s="15"/>
      <c r="G636" s="15"/>
    </row>
    <row r="637" spans="1:7" ht="15.75" x14ac:dyDescent="0.25">
      <c r="A637" s="10" t="s">
        <v>888</v>
      </c>
      <c r="B637" s="10" t="s">
        <v>889</v>
      </c>
      <c r="C637" s="10" t="s">
        <v>975</v>
      </c>
      <c r="D637" s="63">
        <v>11</v>
      </c>
      <c r="E637" s="62">
        <f t="shared" ref="E637:E653" si="29">D637*1.95583</f>
        <v>21.514129999999998</v>
      </c>
      <c r="F637" s="15"/>
      <c r="G637" s="15"/>
    </row>
    <row r="638" spans="1:7" ht="15.75" x14ac:dyDescent="0.25">
      <c r="A638" s="10" t="s">
        <v>890</v>
      </c>
      <c r="B638" s="10" t="s">
        <v>891</v>
      </c>
      <c r="C638" s="10" t="s">
        <v>975</v>
      </c>
      <c r="D638" s="63">
        <v>28</v>
      </c>
      <c r="E638" s="62">
        <f t="shared" si="29"/>
        <v>54.763239999999996</v>
      </c>
      <c r="F638" s="15"/>
      <c r="G638" s="15"/>
    </row>
    <row r="639" spans="1:7" ht="15.75" x14ac:dyDescent="0.25">
      <c r="A639" s="10" t="s">
        <v>892</v>
      </c>
      <c r="B639" s="10" t="s">
        <v>893</v>
      </c>
      <c r="C639" s="10" t="s">
        <v>975</v>
      </c>
      <c r="D639" s="63">
        <v>45</v>
      </c>
      <c r="E639" s="62">
        <f t="shared" si="29"/>
        <v>88.012349999999998</v>
      </c>
      <c r="F639" s="15"/>
      <c r="G639" s="15"/>
    </row>
    <row r="640" spans="1:7" ht="15.75" x14ac:dyDescent="0.25">
      <c r="A640" s="10" t="s">
        <v>894</v>
      </c>
      <c r="B640" s="10" t="s">
        <v>895</v>
      </c>
      <c r="C640" s="10" t="s">
        <v>975</v>
      </c>
      <c r="D640" s="63">
        <v>62</v>
      </c>
      <c r="E640" s="62">
        <f t="shared" si="29"/>
        <v>121.26146</v>
      </c>
      <c r="F640" s="15"/>
      <c r="G640" s="15"/>
    </row>
    <row r="641" spans="1:7" ht="15.75" x14ac:dyDescent="0.25">
      <c r="A641" s="10" t="s">
        <v>896</v>
      </c>
      <c r="B641" s="10" t="s">
        <v>897</v>
      </c>
      <c r="C641" s="10" t="s">
        <v>975</v>
      </c>
      <c r="D641" s="63">
        <v>73</v>
      </c>
      <c r="E641" s="62">
        <f t="shared" si="29"/>
        <v>142.77558999999999</v>
      </c>
      <c r="F641" s="15"/>
      <c r="G641" s="15"/>
    </row>
    <row r="642" spans="1:7" ht="15.75" x14ac:dyDescent="0.25">
      <c r="A642" s="10" t="s">
        <v>898</v>
      </c>
      <c r="B642" s="10" t="s">
        <v>899</v>
      </c>
      <c r="C642" s="10" t="s">
        <v>975</v>
      </c>
      <c r="D642" s="63">
        <v>107</v>
      </c>
      <c r="E642" s="62">
        <f t="shared" si="29"/>
        <v>209.27381</v>
      </c>
      <c r="F642" s="15"/>
      <c r="G642" s="15"/>
    </row>
    <row r="643" spans="1:7" ht="15.75" x14ac:dyDescent="0.25">
      <c r="A643" s="10" t="s">
        <v>900</v>
      </c>
      <c r="B643" s="10" t="s">
        <v>901</v>
      </c>
      <c r="C643" s="10" t="s">
        <v>975</v>
      </c>
      <c r="D643" s="63">
        <v>62</v>
      </c>
      <c r="E643" s="62">
        <f t="shared" si="29"/>
        <v>121.26146</v>
      </c>
      <c r="F643" s="15"/>
      <c r="G643" s="15"/>
    </row>
    <row r="644" spans="1:7" ht="15.75" x14ac:dyDescent="0.25">
      <c r="A644" s="10" t="s">
        <v>902</v>
      </c>
      <c r="B644" s="10" t="s">
        <v>903</v>
      </c>
      <c r="C644" s="10" t="s">
        <v>975</v>
      </c>
      <c r="D644" s="63">
        <v>34</v>
      </c>
      <c r="E644" s="62">
        <f t="shared" si="29"/>
        <v>66.498220000000003</v>
      </c>
      <c r="F644" s="15"/>
      <c r="G644" s="15"/>
    </row>
    <row r="645" spans="1:7" ht="15.75" x14ac:dyDescent="0.25">
      <c r="A645" s="10" t="s">
        <v>904</v>
      </c>
      <c r="B645" s="10" t="s">
        <v>905</v>
      </c>
      <c r="C645" s="10" t="s">
        <v>975</v>
      </c>
      <c r="D645" s="63">
        <v>62</v>
      </c>
      <c r="E645" s="62">
        <f t="shared" si="29"/>
        <v>121.26146</v>
      </c>
      <c r="F645" s="15"/>
      <c r="G645" s="15"/>
    </row>
    <row r="646" spans="1:7" ht="15.75" x14ac:dyDescent="0.25">
      <c r="A646" s="10" t="s">
        <v>906</v>
      </c>
      <c r="B646" s="10" t="s">
        <v>907</v>
      </c>
      <c r="C646" s="10" t="s">
        <v>975</v>
      </c>
      <c r="D646" s="63">
        <v>73</v>
      </c>
      <c r="E646" s="62">
        <f t="shared" si="29"/>
        <v>142.77558999999999</v>
      </c>
      <c r="F646" s="15"/>
      <c r="G646" s="15"/>
    </row>
    <row r="647" spans="1:7" ht="15.75" x14ac:dyDescent="0.25">
      <c r="A647" s="10" t="s">
        <v>908</v>
      </c>
      <c r="B647" s="10" t="s">
        <v>909</v>
      </c>
      <c r="C647" s="10" t="s">
        <v>975</v>
      </c>
      <c r="D647" s="63">
        <v>11</v>
      </c>
      <c r="E647" s="62">
        <f t="shared" si="29"/>
        <v>21.514129999999998</v>
      </c>
      <c r="F647" s="15"/>
      <c r="G647" s="15"/>
    </row>
    <row r="648" spans="1:7" ht="15.75" x14ac:dyDescent="0.25">
      <c r="A648" s="10" t="s">
        <v>910</v>
      </c>
      <c r="B648" s="10" t="s">
        <v>911</v>
      </c>
      <c r="C648" s="10" t="s">
        <v>975</v>
      </c>
      <c r="D648" s="63">
        <v>17</v>
      </c>
      <c r="E648" s="62">
        <f t="shared" si="29"/>
        <v>33.249110000000002</v>
      </c>
      <c r="F648" s="15"/>
      <c r="G648" s="15"/>
    </row>
    <row r="649" spans="1:7" ht="15.75" x14ac:dyDescent="0.25">
      <c r="A649" s="10" t="s">
        <v>912</v>
      </c>
      <c r="B649" s="10" t="s">
        <v>913</v>
      </c>
      <c r="C649" s="10" t="s">
        <v>975</v>
      </c>
      <c r="D649" s="63">
        <v>39</v>
      </c>
      <c r="E649" s="62">
        <f t="shared" si="29"/>
        <v>76.277370000000005</v>
      </c>
      <c r="F649" s="15"/>
      <c r="G649" s="15"/>
    </row>
    <row r="650" spans="1:7" ht="15.75" x14ac:dyDescent="0.25">
      <c r="A650" s="10" t="s">
        <v>914</v>
      </c>
      <c r="B650" s="10" t="s">
        <v>915</v>
      </c>
      <c r="C650" s="10" t="s">
        <v>975</v>
      </c>
      <c r="D650" s="63">
        <v>11</v>
      </c>
      <c r="E650" s="62">
        <f t="shared" si="29"/>
        <v>21.514129999999998</v>
      </c>
      <c r="F650" s="15"/>
      <c r="G650" s="15"/>
    </row>
    <row r="651" spans="1:7" ht="31.5" x14ac:dyDescent="0.25">
      <c r="A651" s="10" t="s">
        <v>916</v>
      </c>
      <c r="B651" s="10" t="s">
        <v>917</v>
      </c>
      <c r="C651" s="10" t="s">
        <v>975</v>
      </c>
      <c r="D651" s="63">
        <v>34</v>
      </c>
      <c r="E651" s="62">
        <f t="shared" si="29"/>
        <v>66.498220000000003</v>
      </c>
      <c r="F651" s="15"/>
      <c r="G651" s="15"/>
    </row>
    <row r="652" spans="1:7" ht="15.75" x14ac:dyDescent="0.25">
      <c r="A652" s="10" t="s">
        <v>918</v>
      </c>
      <c r="B652" s="10" t="s">
        <v>919</v>
      </c>
      <c r="C652" s="10" t="s">
        <v>975</v>
      </c>
      <c r="D652" s="63">
        <v>39</v>
      </c>
      <c r="E652" s="62">
        <f t="shared" si="29"/>
        <v>76.277370000000005</v>
      </c>
      <c r="F652" s="15"/>
      <c r="G652" s="15"/>
    </row>
    <row r="653" spans="1:7" ht="15.75" x14ac:dyDescent="0.25">
      <c r="A653" s="10" t="s">
        <v>920</v>
      </c>
      <c r="B653" s="10" t="s">
        <v>921</v>
      </c>
      <c r="C653" s="10" t="s">
        <v>975</v>
      </c>
      <c r="D653" s="63">
        <v>20</v>
      </c>
      <c r="E653" s="62">
        <f t="shared" si="29"/>
        <v>39.116599999999998</v>
      </c>
      <c r="F653" s="15"/>
      <c r="G653" s="15"/>
    </row>
    <row r="654" spans="1:7" ht="18.75" x14ac:dyDescent="0.25">
      <c r="A654" s="10"/>
      <c r="B654" s="20" t="s">
        <v>922</v>
      </c>
      <c r="C654" s="20"/>
      <c r="D654" s="11"/>
      <c r="E654" s="11"/>
      <c r="F654" s="15"/>
      <c r="G654" s="15"/>
    </row>
    <row r="655" spans="1:7" ht="15.75" x14ac:dyDescent="0.25">
      <c r="A655" s="10" t="s">
        <v>923</v>
      </c>
      <c r="B655" s="10" t="s">
        <v>924</v>
      </c>
      <c r="C655" s="10" t="s">
        <v>975</v>
      </c>
      <c r="D655" s="63">
        <v>22</v>
      </c>
      <c r="E655" s="62">
        <f t="shared" ref="E655:E660" si="30">D655*1.95583</f>
        <v>43.028259999999996</v>
      </c>
      <c r="F655" s="15"/>
      <c r="G655" s="15"/>
    </row>
    <row r="656" spans="1:7" ht="15.75" x14ac:dyDescent="0.25">
      <c r="A656" s="10" t="s">
        <v>925</v>
      </c>
      <c r="B656" s="10" t="s">
        <v>926</v>
      </c>
      <c r="C656" s="10" t="s">
        <v>975</v>
      </c>
      <c r="D656" s="63">
        <v>45</v>
      </c>
      <c r="E656" s="62">
        <f t="shared" si="30"/>
        <v>88.012349999999998</v>
      </c>
      <c r="F656" s="15"/>
      <c r="G656" s="15"/>
    </row>
    <row r="657" spans="1:7" ht="15.75" x14ac:dyDescent="0.25">
      <c r="A657" s="10" t="s">
        <v>927</v>
      </c>
      <c r="B657" s="10" t="s">
        <v>928</v>
      </c>
      <c r="C657" s="10" t="s">
        <v>975</v>
      </c>
      <c r="D657" s="63">
        <v>56</v>
      </c>
      <c r="E657" s="62">
        <f t="shared" si="30"/>
        <v>109.52647999999999</v>
      </c>
      <c r="F657" s="15"/>
      <c r="G657" s="15"/>
    </row>
    <row r="658" spans="1:7" ht="15.75" x14ac:dyDescent="0.25">
      <c r="A658" s="10" t="s">
        <v>929</v>
      </c>
      <c r="B658" s="10" t="s">
        <v>930</v>
      </c>
      <c r="C658" s="10" t="s">
        <v>975</v>
      </c>
      <c r="D658" s="63">
        <v>34</v>
      </c>
      <c r="E658" s="62">
        <f t="shared" si="30"/>
        <v>66.498220000000003</v>
      </c>
      <c r="F658" s="15"/>
      <c r="G658" s="15"/>
    </row>
    <row r="659" spans="1:7" ht="15.75" x14ac:dyDescent="0.25">
      <c r="A659" s="10" t="s">
        <v>931</v>
      </c>
      <c r="B659" s="10" t="s">
        <v>932</v>
      </c>
      <c r="C659" s="10" t="s">
        <v>975</v>
      </c>
      <c r="D659" s="63">
        <v>17</v>
      </c>
      <c r="E659" s="62">
        <f t="shared" si="30"/>
        <v>33.249110000000002</v>
      </c>
      <c r="F659" s="15"/>
      <c r="G659" s="15"/>
    </row>
    <row r="660" spans="1:7" ht="15.75" x14ac:dyDescent="0.25">
      <c r="A660" s="10" t="s">
        <v>994</v>
      </c>
      <c r="B660" s="10" t="s">
        <v>933</v>
      </c>
      <c r="C660" s="10" t="s">
        <v>975</v>
      </c>
      <c r="D660" s="63">
        <v>34</v>
      </c>
      <c r="E660" s="62">
        <f t="shared" si="30"/>
        <v>66.498220000000003</v>
      </c>
      <c r="F660" s="15"/>
      <c r="G660" s="15"/>
    </row>
    <row r="661" spans="1:7" ht="18.75" x14ac:dyDescent="0.25">
      <c r="A661" s="10"/>
      <c r="B661" s="37" t="s">
        <v>945</v>
      </c>
      <c r="C661" s="37"/>
      <c r="D661" s="11"/>
      <c r="E661" s="11"/>
      <c r="F661" s="15"/>
      <c r="G661" s="15"/>
    </row>
    <row r="662" spans="1:7" ht="15.75" x14ac:dyDescent="0.25">
      <c r="A662" s="10"/>
      <c r="B662" s="38" t="s">
        <v>946</v>
      </c>
      <c r="C662" s="38"/>
      <c r="D662" s="11"/>
      <c r="E662" s="11"/>
      <c r="F662" s="15"/>
      <c r="G662" s="15"/>
    </row>
    <row r="663" spans="1:7" ht="15.75" x14ac:dyDescent="0.25">
      <c r="A663" s="10" t="s">
        <v>995</v>
      </c>
      <c r="B663" s="10" t="s">
        <v>947</v>
      </c>
      <c r="C663" s="10" t="s">
        <v>975</v>
      </c>
      <c r="D663" s="63">
        <v>6</v>
      </c>
      <c r="E663" s="62">
        <f t="shared" ref="E663:E690" si="31">D663*1.95583</f>
        <v>11.73498</v>
      </c>
      <c r="F663" s="15"/>
      <c r="G663" s="15"/>
    </row>
    <row r="664" spans="1:7" ht="15.75" x14ac:dyDescent="0.25">
      <c r="A664" s="10" t="s">
        <v>996</v>
      </c>
      <c r="B664" s="10" t="s">
        <v>948</v>
      </c>
      <c r="C664" s="10" t="s">
        <v>975</v>
      </c>
      <c r="D664" s="63">
        <v>6</v>
      </c>
      <c r="E664" s="62">
        <f t="shared" si="31"/>
        <v>11.73498</v>
      </c>
      <c r="F664" s="15"/>
      <c r="G664" s="15"/>
    </row>
    <row r="665" spans="1:7" ht="15.75" x14ac:dyDescent="0.25">
      <c r="A665" s="10" t="s">
        <v>997</v>
      </c>
      <c r="B665" s="10" t="s">
        <v>949</v>
      </c>
      <c r="C665" s="10" t="s">
        <v>975</v>
      </c>
      <c r="D665" s="63">
        <v>11</v>
      </c>
      <c r="E665" s="62">
        <f t="shared" si="31"/>
        <v>21.514129999999998</v>
      </c>
      <c r="F665" s="15"/>
      <c r="G665" s="15"/>
    </row>
    <row r="666" spans="1:7" ht="15.75" x14ac:dyDescent="0.25">
      <c r="A666" s="10" t="s">
        <v>998</v>
      </c>
      <c r="B666" s="10" t="s">
        <v>950</v>
      </c>
      <c r="C666" s="10" t="s">
        <v>975</v>
      </c>
      <c r="D666" s="63">
        <v>11</v>
      </c>
      <c r="E666" s="62">
        <f t="shared" si="31"/>
        <v>21.514129999999998</v>
      </c>
      <c r="F666" s="15"/>
      <c r="G666" s="15"/>
    </row>
    <row r="667" spans="1:7" ht="15.75" x14ac:dyDescent="0.25">
      <c r="A667" s="10" t="s">
        <v>999</v>
      </c>
      <c r="B667" s="10" t="s">
        <v>951</v>
      </c>
      <c r="C667" s="10" t="s">
        <v>975</v>
      </c>
      <c r="D667" s="63">
        <v>8</v>
      </c>
      <c r="E667" s="62">
        <f t="shared" si="31"/>
        <v>15.64664</v>
      </c>
      <c r="F667" s="15"/>
      <c r="G667" s="15"/>
    </row>
    <row r="668" spans="1:7" ht="15.75" x14ac:dyDescent="0.25">
      <c r="A668" s="10" t="s">
        <v>1000</v>
      </c>
      <c r="B668" s="10" t="s">
        <v>952</v>
      </c>
      <c r="C668" s="10" t="s">
        <v>975</v>
      </c>
      <c r="D668" s="63">
        <v>8</v>
      </c>
      <c r="E668" s="62">
        <f t="shared" si="31"/>
        <v>15.64664</v>
      </c>
      <c r="F668" s="15"/>
      <c r="G668" s="15"/>
    </row>
    <row r="669" spans="1:7" ht="15.75" x14ac:dyDescent="0.25">
      <c r="A669" s="10"/>
      <c r="B669" s="38" t="s">
        <v>953</v>
      </c>
      <c r="C669" s="38"/>
      <c r="D669" s="63"/>
      <c r="E669" s="62"/>
      <c r="F669" s="15"/>
      <c r="G669" s="15"/>
    </row>
    <row r="670" spans="1:7" ht="15.75" x14ac:dyDescent="0.25">
      <c r="A670" s="10" t="s">
        <v>1001</v>
      </c>
      <c r="B670" s="10" t="s">
        <v>954</v>
      </c>
      <c r="C670" s="10" t="s">
        <v>975</v>
      </c>
      <c r="D670" s="63">
        <v>6</v>
      </c>
      <c r="E670" s="62">
        <f t="shared" si="31"/>
        <v>11.73498</v>
      </c>
      <c r="F670" s="15"/>
      <c r="G670" s="15"/>
    </row>
    <row r="671" spans="1:7" ht="15.75" x14ac:dyDescent="0.25">
      <c r="A671" s="10" t="s">
        <v>1002</v>
      </c>
      <c r="B671" s="10" t="s">
        <v>955</v>
      </c>
      <c r="C671" s="10" t="s">
        <v>975</v>
      </c>
      <c r="D671" s="63">
        <v>6</v>
      </c>
      <c r="E671" s="62">
        <f t="shared" si="31"/>
        <v>11.73498</v>
      </c>
      <c r="F671" s="15"/>
      <c r="G671" s="15"/>
    </row>
    <row r="672" spans="1:7" ht="15.75" x14ac:dyDescent="0.25">
      <c r="A672" s="10" t="s">
        <v>1003</v>
      </c>
      <c r="B672" s="10" t="s">
        <v>956</v>
      </c>
      <c r="C672" s="10" t="s">
        <v>975</v>
      </c>
      <c r="D672" s="63">
        <v>17</v>
      </c>
      <c r="E672" s="62">
        <f t="shared" si="31"/>
        <v>33.249110000000002</v>
      </c>
      <c r="F672" s="15"/>
      <c r="G672" s="15"/>
    </row>
    <row r="673" spans="1:7" ht="15.75" x14ac:dyDescent="0.25">
      <c r="A673" s="10"/>
      <c r="B673" s="38" t="s">
        <v>957</v>
      </c>
      <c r="C673" s="38"/>
      <c r="D673" s="63"/>
      <c r="E673" s="62">
        <f t="shared" si="31"/>
        <v>0</v>
      </c>
      <c r="F673" s="15"/>
      <c r="G673" s="15"/>
    </row>
    <row r="674" spans="1:7" ht="15.75" x14ac:dyDescent="0.25">
      <c r="A674" s="10" t="s">
        <v>1004</v>
      </c>
      <c r="B674" s="10" t="s">
        <v>958</v>
      </c>
      <c r="C674" s="10" t="s">
        <v>975</v>
      </c>
      <c r="D674" s="63">
        <v>28</v>
      </c>
      <c r="E674" s="62">
        <f t="shared" si="31"/>
        <v>54.763239999999996</v>
      </c>
      <c r="F674" s="15"/>
      <c r="G674" s="15"/>
    </row>
    <row r="675" spans="1:7" ht="15.75" x14ac:dyDescent="0.25">
      <c r="A675" s="10" t="s">
        <v>1005</v>
      </c>
      <c r="B675" s="10" t="s">
        <v>959</v>
      </c>
      <c r="C675" s="10" t="s">
        <v>975</v>
      </c>
      <c r="D675" s="63">
        <v>6</v>
      </c>
      <c r="E675" s="62">
        <f t="shared" si="31"/>
        <v>11.73498</v>
      </c>
      <c r="F675" s="15"/>
      <c r="G675" s="15"/>
    </row>
    <row r="676" spans="1:7" ht="15.75" x14ac:dyDescent="0.25">
      <c r="A676" s="10" t="s">
        <v>1006</v>
      </c>
      <c r="B676" s="10" t="s">
        <v>960</v>
      </c>
      <c r="C676" s="10" t="s">
        <v>975</v>
      </c>
      <c r="D676" s="63">
        <v>28</v>
      </c>
      <c r="E676" s="62">
        <f t="shared" si="31"/>
        <v>54.763239999999996</v>
      </c>
      <c r="F676" s="15"/>
      <c r="G676" s="15"/>
    </row>
    <row r="677" spans="1:7" ht="15.75" x14ac:dyDescent="0.25">
      <c r="A677" s="10" t="s">
        <v>1007</v>
      </c>
      <c r="B677" s="10" t="s">
        <v>961</v>
      </c>
      <c r="C677" s="10" t="s">
        <v>975</v>
      </c>
      <c r="D677" s="63">
        <v>17</v>
      </c>
      <c r="E677" s="62">
        <f t="shared" si="31"/>
        <v>33.249110000000002</v>
      </c>
      <c r="F677" s="15"/>
      <c r="G677" s="15"/>
    </row>
    <row r="678" spans="1:7" ht="15.75" x14ac:dyDescent="0.25">
      <c r="A678" s="10" t="s">
        <v>1008</v>
      </c>
      <c r="B678" s="10" t="s">
        <v>962</v>
      </c>
      <c r="C678" s="10" t="s">
        <v>975</v>
      </c>
      <c r="D678" s="63">
        <v>6</v>
      </c>
      <c r="E678" s="62">
        <f t="shared" si="31"/>
        <v>11.73498</v>
      </c>
      <c r="F678" s="15"/>
      <c r="G678" s="15"/>
    </row>
    <row r="679" spans="1:7" ht="15.75" x14ac:dyDescent="0.25">
      <c r="A679" s="10" t="s">
        <v>1009</v>
      </c>
      <c r="B679" s="10" t="s">
        <v>963</v>
      </c>
      <c r="C679" s="10" t="s">
        <v>975</v>
      </c>
      <c r="D679" s="63">
        <v>6</v>
      </c>
      <c r="E679" s="62">
        <f t="shared" si="31"/>
        <v>11.73498</v>
      </c>
      <c r="F679" s="15"/>
      <c r="G679" s="15"/>
    </row>
    <row r="680" spans="1:7" ht="15.75" x14ac:dyDescent="0.25">
      <c r="A680" s="10" t="s">
        <v>1010</v>
      </c>
      <c r="B680" s="10" t="s">
        <v>964</v>
      </c>
      <c r="C680" s="10" t="s">
        <v>975</v>
      </c>
      <c r="D680" s="63">
        <v>6</v>
      </c>
      <c r="E680" s="62">
        <f t="shared" si="31"/>
        <v>11.73498</v>
      </c>
      <c r="F680" s="15"/>
      <c r="G680" s="15"/>
    </row>
    <row r="681" spans="1:7" ht="15.75" x14ac:dyDescent="0.25">
      <c r="A681" s="10" t="s">
        <v>1011</v>
      </c>
      <c r="B681" s="10" t="s">
        <v>965</v>
      </c>
      <c r="C681" s="10" t="s">
        <v>975</v>
      </c>
      <c r="D681" s="63">
        <v>6</v>
      </c>
      <c r="E681" s="62">
        <f t="shared" si="31"/>
        <v>11.73498</v>
      </c>
      <c r="F681" s="15"/>
      <c r="G681" s="15"/>
    </row>
    <row r="682" spans="1:7" ht="15.75" x14ac:dyDescent="0.25">
      <c r="A682" s="10" t="s">
        <v>1012</v>
      </c>
      <c r="B682" s="10" t="s">
        <v>966</v>
      </c>
      <c r="C682" s="10" t="s">
        <v>975</v>
      </c>
      <c r="D682" s="63">
        <v>6</v>
      </c>
      <c r="E682" s="62">
        <f t="shared" si="31"/>
        <v>11.73498</v>
      </c>
      <c r="F682" s="15"/>
      <c r="G682" s="15"/>
    </row>
    <row r="683" spans="1:7" ht="15.75" x14ac:dyDescent="0.25">
      <c r="A683" s="10" t="s">
        <v>1013</v>
      </c>
      <c r="B683" s="10" t="s">
        <v>967</v>
      </c>
      <c r="C683" s="10" t="s">
        <v>975</v>
      </c>
      <c r="D683" s="63">
        <v>6</v>
      </c>
      <c r="E683" s="62">
        <f t="shared" si="31"/>
        <v>11.73498</v>
      </c>
      <c r="F683" s="15"/>
      <c r="G683" s="15"/>
    </row>
    <row r="684" spans="1:7" ht="15.75" x14ac:dyDescent="0.25">
      <c r="A684" s="10" t="s">
        <v>1014</v>
      </c>
      <c r="B684" s="10" t="s">
        <v>968</v>
      </c>
      <c r="C684" s="10" t="s">
        <v>975</v>
      </c>
      <c r="D684" s="63">
        <v>11</v>
      </c>
      <c r="E684" s="62">
        <f t="shared" si="31"/>
        <v>21.514129999999998</v>
      </c>
      <c r="F684" s="15"/>
      <c r="G684" s="15"/>
    </row>
    <row r="685" spans="1:7" ht="31.5" x14ac:dyDescent="0.25">
      <c r="A685" s="10" t="s">
        <v>1015</v>
      </c>
      <c r="B685" s="10" t="s">
        <v>969</v>
      </c>
      <c r="C685" s="10" t="s">
        <v>975</v>
      </c>
      <c r="D685" s="63">
        <v>28</v>
      </c>
      <c r="E685" s="62">
        <f t="shared" si="31"/>
        <v>54.763239999999996</v>
      </c>
      <c r="F685" s="15"/>
      <c r="G685" s="15"/>
    </row>
    <row r="686" spans="1:7" ht="15.75" x14ac:dyDescent="0.25">
      <c r="A686" s="10" t="s">
        <v>1016</v>
      </c>
      <c r="B686" s="10" t="s">
        <v>970</v>
      </c>
      <c r="C686" s="10" t="s">
        <v>975</v>
      </c>
      <c r="D686" s="63">
        <v>6</v>
      </c>
      <c r="E686" s="62">
        <f t="shared" si="31"/>
        <v>11.73498</v>
      </c>
      <c r="F686" s="15"/>
      <c r="G686" s="15"/>
    </row>
    <row r="687" spans="1:7" ht="15.75" x14ac:dyDescent="0.25">
      <c r="A687" s="10" t="s">
        <v>1017</v>
      </c>
      <c r="B687" s="10" t="s">
        <v>971</v>
      </c>
      <c r="C687" s="10" t="s">
        <v>975</v>
      </c>
      <c r="D687" s="63">
        <v>22</v>
      </c>
      <c r="E687" s="62">
        <f t="shared" si="31"/>
        <v>43.028259999999996</v>
      </c>
      <c r="F687" s="15"/>
      <c r="G687" s="15"/>
    </row>
    <row r="688" spans="1:7" ht="15.75" x14ac:dyDescent="0.25">
      <c r="A688" s="10" t="s">
        <v>1018</v>
      </c>
      <c r="B688" s="10" t="s">
        <v>972</v>
      </c>
      <c r="C688" s="10" t="s">
        <v>975</v>
      </c>
      <c r="D688" s="63">
        <v>45</v>
      </c>
      <c r="E688" s="62">
        <f t="shared" si="31"/>
        <v>88.012349999999998</v>
      </c>
      <c r="F688" s="15"/>
      <c r="G688" s="15"/>
    </row>
    <row r="689" spans="1:7" ht="15.75" x14ac:dyDescent="0.25">
      <c r="A689" s="10" t="s">
        <v>1019</v>
      </c>
      <c r="B689" s="10" t="s">
        <v>973</v>
      </c>
      <c r="C689" s="10" t="s">
        <v>975</v>
      </c>
      <c r="D689" s="63">
        <v>56</v>
      </c>
      <c r="E689" s="62">
        <f t="shared" si="31"/>
        <v>109.52647999999999</v>
      </c>
      <c r="F689" s="15"/>
      <c r="G689" s="15"/>
    </row>
    <row r="690" spans="1:7" ht="15.75" x14ac:dyDescent="0.25">
      <c r="A690" s="10" t="s">
        <v>1020</v>
      </c>
      <c r="B690" s="10" t="s">
        <v>974</v>
      </c>
      <c r="C690" s="10" t="s">
        <v>975</v>
      </c>
      <c r="D690" s="63">
        <v>90</v>
      </c>
      <c r="E690" s="62">
        <f t="shared" si="31"/>
        <v>176.0247</v>
      </c>
      <c r="F690" s="15"/>
      <c r="G690" s="15"/>
    </row>
    <row r="691" spans="1:7" ht="15.75" x14ac:dyDescent="0.25">
      <c r="A691" s="57"/>
      <c r="B691" s="67" t="s">
        <v>1347</v>
      </c>
      <c r="C691" s="12"/>
      <c r="D691" s="11"/>
      <c r="E691" s="48"/>
      <c r="F691" s="15"/>
      <c r="G691" s="15"/>
    </row>
    <row r="692" spans="1:7" ht="15.75" x14ac:dyDescent="0.25">
      <c r="A692" s="58"/>
      <c r="B692" s="67" t="s">
        <v>1348</v>
      </c>
      <c r="C692" s="12"/>
      <c r="D692" s="11"/>
      <c r="E692" s="48"/>
      <c r="F692" s="15"/>
      <c r="G692" s="15"/>
    </row>
    <row r="693" spans="1:7" ht="15.75" x14ac:dyDescent="0.25">
      <c r="A693" s="58" t="s">
        <v>1349</v>
      </c>
      <c r="B693" s="60" t="s">
        <v>1350</v>
      </c>
      <c r="C693" s="55" t="s">
        <v>975</v>
      </c>
      <c r="D693" s="63">
        <v>73</v>
      </c>
      <c r="E693" s="62">
        <f t="shared" ref="E693:E745" si="32">D693*1.95583</f>
        <v>142.77558999999999</v>
      </c>
      <c r="F693" s="15"/>
      <c r="G693" s="15"/>
    </row>
    <row r="694" spans="1:7" ht="15.75" x14ac:dyDescent="0.25">
      <c r="A694" s="58" t="s">
        <v>1351</v>
      </c>
      <c r="B694" s="60" t="s">
        <v>1352</v>
      </c>
      <c r="C694" s="55" t="s">
        <v>975</v>
      </c>
      <c r="D694" s="63">
        <v>62</v>
      </c>
      <c r="E694" s="62">
        <f t="shared" si="32"/>
        <v>121.26146</v>
      </c>
      <c r="F694" s="15"/>
      <c r="G694" s="15"/>
    </row>
    <row r="695" spans="1:7" ht="15.75" x14ac:dyDescent="0.25">
      <c r="A695" s="58" t="s">
        <v>1353</v>
      </c>
      <c r="B695" s="60" t="s">
        <v>1354</v>
      </c>
      <c r="C695" s="55" t="s">
        <v>975</v>
      </c>
      <c r="D695" s="63">
        <v>39</v>
      </c>
      <c r="E695" s="62">
        <f t="shared" si="32"/>
        <v>76.277370000000005</v>
      </c>
      <c r="F695" s="15"/>
      <c r="G695" s="15"/>
    </row>
    <row r="696" spans="1:7" ht="15.75" x14ac:dyDescent="0.25">
      <c r="A696" s="58"/>
      <c r="B696" s="60"/>
      <c r="C696" s="15"/>
      <c r="D696" s="63"/>
      <c r="E696" s="62"/>
      <c r="F696" s="15"/>
      <c r="G696" s="15"/>
    </row>
    <row r="697" spans="1:7" ht="15.75" x14ac:dyDescent="0.25">
      <c r="A697" s="58"/>
      <c r="B697" s="60"/>
      <c r="C697" s="15"/>
      <c r="D697" s="63"/>
      <c r="E697" s="62"/>
      <c r="F697" s="15"/>
      <c r="G697" s="15"/>
    </row>
    <row r="698" spans="1:7" ht="15.75" x14ac:dyDescent="0.25">
      <c r="A698" s="68" t="s">
        <v>1355</v>
      </c>
      <c r="B698" s="59" t="s">
        <v>1356</v>
      </c>
      <c r="C698" s="55" t="s">
        <v>975</v>
      </c>
      <c r="D698" s="63">
        <v>169</v>
      </c>
      <c r="E698" s="62">
        <f t="shared" si="32"/>
        <v>330.53526999999997</v>
      </c>
      <c r="F698" s="15"/>
      <c r="G698" s="15"/>
    </row>
    <row r="699" spans="1:7" ht="15.75" x14ac:dyDescent="0.25">
      <c r="A699" s="58" t="s">
        <v>1357</v>
      </c>
      <c r="B699" s="59" t="s">
        <v>1358</v>
      </c>
      <c r="C699" s="55" t="s">
        <v>975</v>
      </c>
      <c r="D699" s="63">
        <v>197</v>
      </c>
      <c r="E699" s="62">
        <f t="shared" si="32"/>
        <v>385.29850999999996</v>
      </c>
      <c r="F699" s="15"/>
      <c r="G699" s="15"/>
    </row>
    <row r="700" spans="1:7" ht="15.75" x14ac:dyDescent="0.25">
      <c r="A700" s="58" t="s">
        <v>1359</v>
      </c>
      <c r="B700" s="59" t="s">
        <v>1360</v>
      </c>
      <c r="C700" s="55" t="s">
        <v>975</v>
      </c>
      <c r="D700" s="63">
        <v>197</v>
      </c>
      <c r="E700" s="62">
        <f t="shared" si="32"/>
        <v>385.29850999999996</v>
      </c>
      <c r="F700" s="15"/>
      <c r="G700" s="15"/>
    </row>
    <row r="701" spans="1:7" ht="15.75" x14ac:dyDescent="0.25">
      <c r="A701" s="58" t="s">
        <v>1361</v>
      </c>
      <c r="B701" s="59" t="s">
        <v>1362</v>
      </c>
      <c r="C701" s="55" t="s">
        <v>975</v>
      </c>
      <c r="D701" s="63">
        <v>169</v>
      </c>
      <c r="E701" s="62">
        <f t="shared" si="32"/>
        <v>330.53526999999997</v>
      </c>
      <c r="F701" s="15"/>
      <c r="G701" s="15"/>
    </row>
    <row r="702" spans="1:7" ht="15.75" x14ac:dyDescent="0.25">
      <c r="A702" s="58" t="s">
        <v>1363</v>
      </c>
      <c r="B702" s="59" t="s">
        <v>1364</v>
      </c>
      <c r="C702" s="55" t="s">
        <v>975</v>
      </c>
      <c r="D702" s="63">
        <v>169</v>
      </c>
      <c r="E702" s="62">
        <f t="shared" si="32"/>
        <v>330.53526999999997</v>
      </c>
      <c r="F702" s="15"/>
      <c r="G702" s="15"/>
    </row>
    <row r="703" spans="1:7" ht="15.75" x14ac:dyDescent="0.25">
      <c r="A703" s="58"/>
      <c r="B703" s="59"/>
      <c r="C703" s="15"/>
      <c r="D703" s="63"/>
      <c r="E703" s="62"/>
      <c r="F703" s="15"/>
      <c r="G703" s="15"/>
    </row>
    <row r="704" spans="1:7" ht="15.75" x14ac:dyDescent="0.25">
      <c r="A704" s="58" t="s">
        <v>1365</v>
      </c>
      <c r="B704" s="59" t="s">
        <v>1366</v>
      </c>
      <c r="C704" s="55" t="s">
        <v>975</v>
      </c>
      <c r="D704" s="63">
        <v>84</v>
      </c>
      <c r="E704" s="62">
        <f t="shared" si="32"/>
        <v>164.28971999999999</v>
      </c>
      <c r="F704" s="15"/>
      <c r="G704" s="15"/>
    </row>
    <row r="705" spans="1:7" ht="15.75" x14ac:dyDescent="0.25">
      <c r="A705" s="58" t="s">
        <v>1367</v>
      </c>
      <c r="B705" s="59" t="s">
        <v>1368</v>
      </c>
      <c r="C705" s="55" t="s">
        <v>975</v>
      </c>
      <c r="D705" s="63">
        <v>112</v>
      </c>
      <c r="E705" s="62">
        <f t="shared" si="32"/>
        <v>219.05295999999998</v>
      </c>
      <c r="F705" s="15"/>
      <c r="G705" s="15"/>
    </row>
    <row r="706" spans="1:7" ht="15.75" x14ac:dyDescent="0.25">
      <c r="A706" s="58" t="s">
        <v>1369</v>
      </c>
      <c r="B706" s="59" t="s">
        <v>1370</v>
      </c>
      <c r="C706" s="55" t="s">
        <v>975</v>
      </c>
      <c r="D706" s="63">
        <v>112</v>
      </c>
      <c r="E706" s="62">
        <f t="shared" si="32"/>
        <v>219.05295999999998</v>
      </c>
      <c r="F706" s="15"/>
      <c r="G706" s="15"/>
    </row>
    <row r="707" spans="1:7" ht="15.75" x14ac:dyDescent="0.25">
      <c r="A707" s="58" t="s">
        <v>1371</v>
      </c>
      <c r="B707" s="59" t="s">
        <v>1372</v>
      </c>
      <c r="C707" s="55" t="s">
        <v>975</v>
      </c>
      <c r="D707" s="63">
        <v>169</v>
      </c>
      <c r="E707" s="62">
        <f t="shared" si="32"/>
        <v>330.53526999999997</v>
      </c>
      <c r="F707" s="15"/>
      <c r="G707" s="15"/>
    </row>
    <row r="708" spans="1:7" ht="15.75" x14ac:dyDescent="0.25">
      <c r="A708" s="58" t="s">
        <v>1373</v>
      </c>
      <c r="B708" s="59" t="s">
        <v>1374</v>
      </c>
      <c r="C708" s="55" t="s">
        <v>975</v>
      </c>
      <c r="D708" s="63">
        <v>225</v>
      </c>
      <c r="E708" s="62">
        <f t="shared" si="32"/>
        <v>440.06175000000002</v>
      </c>
      <c r="F708" s="15"/>
      <c r="G708" s="15"/>
    </row>
    <row r="709" spans="1:7" ht="15.75" x14ac:dyDescent="0.25">
      <c r="A709" s="58" t="s">
        <v>1375</v>
      </c>
      <c r="B709" s="59" t="s">
        <v>1376</v>
      </c>
      <c r="C709" s="55" t="s">
        <v>975</v>
      </c>
      <c r="D709" s="63">
        <v>84</v>
      </c>
      <c r="E709" s="62">
        <f t="shared" si="32"/>
        <v>164.28971999999999</v>
      </c>
      <c r="F709" s="15"/>
      <c r="G709" s="15"/>
    </row>
    <row r="710" spans="1:7" ht="15.75" x14ac:dyDescent="0.25">
      <c r="A710" s="58" t="s">
        <v>1377</v>
      </c>
      <c r="B710" s="59" t="s">
        <v>1378</v>
      </c>
      <c r="C710" s="55" t="s">
        <v>975</v>
      </c>
      <c r="D710" s="63">
        <v>169</v>
      </c>
      <c r="E710" s="62">
        <f t="shared" si="32"/>
        <v>330.53526999999997</v>
      </c>
      <c r="F710" s="15"/>
      <c r="G710" s="15"/>
    </row>
    <row r="711" spans="1:7" ht="15.75" x14ac:dyDescent="0.25">
      <c r="A711" s="58" t="s">
        <v>1379</v>
      </c>
      <c r="B711" s="59" t="s">
        <v>1380</v>
      </c>
      <c r="C711" s="55" t="s">
        <v>975</v>
      </c>
      <c r="D711" s="63">
        <v>225</v>
      </c>
      <c r="E711" s="62">
        <f t="shared" si="32"/>
        <v>440.06175000000002</v>
      </c>
      <c r="F711" s="15"/>
      <c r="G711" s="15"/>
    </row>
    <row r="712" spans="1:7" ht="15.75" x14ac:dyDescent="0.25">
      <c r="A712" s="58"/>
      <c r="B712" s="59"/>
      <c r="C712" s="15"/>
      <c r="D712" s="63"/>
      <c r="E712" s="62"/>
      <c r="F712" s="15"/>
      <c r="G712" s="15"/>
    </row>
    <row r="713" spans="1:7" ht="15.75" x14ac:dyDescent="0.25">
      <c r="A713" s="58" t="s">
        <v>1381</v>
      </c>
      <c r="B713" s="59" t="s">
        <v>1382</v>
      </c>
      <c r="C713" s="55" t="s">
        <v>975</v>
      </c>
      <c r="D713" s="63">
        <v>17</v>
      </c>
      <c r="E713" s="62">
        <f t="shared" si="32"/>
        <v>33.249110000000002</v>
      </c>
      <c r="F713" s="15"/>
      <c r="G713" s="15"/>
    </row>
    <row r="714" spans="1:7" ht="15.75" x14ac:dyDescent="0.25">
      <c r="A714" s="58" t="s">
        <v>1383</v>
      </c>
      <c r="B714" s="59" t="s">
        <v>1384</v>
      </c>
      <c r="C714" s="55" t="s">
        <v>975</v>
      </c>
      <c r="D714" s="63">
        <v>17</v>
      </c>
      <c r="E714" s="62">
        <f t="shared" si="32"/>
        <v>33.249110000000002</v>
      </c>
      <c r="F714" s="15"/>
      <c r="G714" s="15"/>
    </row>
    <row r="715" spans="1:7" ht="15.75" x14ac:dyDescent="0.25">
      <c r="A715" s="58" t="s">
        <v>1385</v>
      </c>
      <c r="B715" s="59" t="s">
        <v>1386</v>
      </c>
      <c r="C715" s="55" t="s">
        <v>975</v>
      </c>
      <c r="D715" s="63">
        <v>14</v>
      </c>
      <c r="E715" s="62">
        <f t="shared" si="32"/>
        <v>27.381619999999998</v>
      </c>
      <c r="F715" s="15"/>
      <c r="G715" s="15"/>
    </row>
    <row r="716" spans="1:7" ht="15.75" x14ac:dyDescent="0.25">
      <c r="A716" s="58" t="s">
        <v>1387</v>
      </c>
      <c r="B716" s="59" t="s">
        <v>1388</v>
      </c>
      <c r="C716" s="55" t="s">
        <v>975</v>
      </c>
      <c r="D716" s="63">
        <v>14</v>
      </c>
      <c r="E716" s="62">
        <f t="shared" si="32"/>
        <v>27.381619999999998</v>
      </c>
      <c r="F716" s="15"/>
      <c r="G716" s="15"/>
    </row>
    <row r="717" spans="1:7" ht="15.75" x14ac:dyDescent="0.25">
      <c r="A717" s="58" t="s">
        <v>1389</v>
      </c>
      <c r="B717" s="59" t="s">
        <v>1390</v>
      </c>
      <c r="C717" s="55" t="s">
        <v>975</v>
      </c>
      <c r="D717" s="63">
        <v>14</v>
      </c>
      <c r="E717" s="62">
        <f t="shared" si="32"/>
        <v>27.381619999999998</v>
      </c>
      <c r="F717" s="15"/>
      <c r="G717" s="15"/>
    </row>
    <row r="718" spans="1:7" ht="15.75" x14ac:dyDescent="0.25">
      <c r="A718" s="58" t="s">
        <v>1391</v>
      </c>
      <c r="B718" s="59" t="s">
        <v>1392</v>
      </c>
      <c r="C718" s="55" t="s">
        <v>975</v>
      </c>
      <c r="D718" s="63">
        <v>14</v>
      </c>
      <c r="E718" s="62">
        <f t="shared" si="32"/>
        <v>27.381619999999998</v>
      </c>
      <c r="F718" s="15"/>
      <c r="G718" s="15"/>
    </row>
    <row r="719" spans="1:7" ht="15.75" x14ac:dyDescent="0.25">
      <c r="A719" s="58" t="s">
        <v>1393</v>
      </c>
      <c r="B719" s="59" t="s">
        <v>1394</v>
      </c>
      <c r="C719" s="55" t="s">
        <v>975</v>
      </c>
      <c r="D719" s="63">
        <v>17</v>
      </c>
      <c r="E719" s="62">
        <f t="shared" si="32"/>
        <v>33.249110000000002</v>
      </c>
      <c r="F719" s="15"/>
      <c r="G719" s="15"/>
    </row>
    <row r="720" spans="1:7" ht="15.75" x14ac:dyDescent="0.25">
      <c r="A720" s="58" t="s">
        <v>1395</v>
      </c>
      <c r="B720" s="59" t="s">
        <v>1396</v>
      </c>
      <c r="C720" s="55" t="s">
        <v>975</v>
      </c>
      <c r="D720" s="63">
        <v>20</v>
      </c>
      <c r="E720" s="62">
        <f t="shared" si="32"/>
        <v>39.116599999999998</v>
      </c>
      <c r="F720" s="15"/>
      <c r="G720" s="15"/>
    </row>
    <row r="721" spans="1:7" ht="15.75" x14ac:dyDescent="0.25">
      <c r="A721" s="68"/>
      <c r="B721" s="68"/>
      <c r="C721" s="15"/>
      <c r="D721" s="63"/>
      <c r="E721" s="62"/>
      <c r="F721" s="15"/>
      <c r="G721" s="15"/>
    </row>
    <row r="722" spans="1:7" ht="15.75" x14ac:dyDescent="0.25">
      <c r="A722" s="58" t="s">
        <v>1397</v>
      </c>
      <c r="B722" s="59" t="s">
        <v>1398</v>
      </c>
      <c r="C722" s="55" t="s">
        <v>975</v>
      </c>
      <c r="D722" s="63">
        <v>22</v>
      </c>
      <c r="E722" s="62">
        <f t="shared" si="32"/>
        <v>43.028259999999996</v>
      </c>
      <c r="F722" s="15"/>
      <c r="G722" s="15"/>
    </row>
    <row r="723" spans="1:7" ht="15.75" x14ac:dyDescent="0.25">
      <c r="A723" s="58" t="s">
        <v>1399</v>
      </c>
      <c r="B723" s="59" t="s">
        <v>1400</v>
      </c>
      <c r="C723" s="55" t="s">
        <v>975</v>
      </c>
      <c r="D723" s="63">
        <v>22</v>
      </c>
      <c r="E723" s="62">
        <f t="shared" si="32"/>
        <v>43.028259999999996</v>
      </c>
      <c r="F723" s="15"/>
      <c r="G723" s="15"/>
    </row>
    <row r="724" spans="1:7" ht="15.75" x14ac:dyDescent="0.25">
      <c r="A724" s="58" t="s">
        <v>1401</v>
      </c>
      <c r="B724" s="59" t="s">
        <v>1402</v>
      </c>
      <c r="C724" s="55" t="s">
        <v>975</v>
      </c>
      <c r="D724" s="63">
        <v>22</v>
      </c>
      <c r="E724" s="62">
        <f t="shared" si="32"/>
        <v>43.028259999999996</v>
      </c>
      <c r="F724" s="15"/>
      <c r="G724" s="15"/>
    </row>
    <row r="725" spans="1:7" ht="15.75" x14ac:dyDescent="0.25">
      <c r="A725" s="58" t="s">
        <v>1403</v>
      </c>
      <c r="B725" s="59" t="s">
        <v>1404</v>
      </c>
      <c r="C725" s="55" t="s">
        <v>975</v>
      </c>
      <c r="D725" s="63">
        <v>22</v>
      </c>
      <c r="E725" s="62">
        <f t="shared" si="32"/>
        <v>43.028259999999996</v>
      </c>
      <c r="F725" s="15"/>
      <c r="G725" s="15"/>
    </row>
    <row r="726" spans="1:7" ht="15.75" x14ac:dyDescent="0.25">
      <c r="A726" s="58" t="s">
        <v>1405</v>
      </c>
      <c r="B726" s="59" t="s">
        <v>1406</v>
      </c>
      <c r="C726" s="55" t="s">
        <v>975</v>
      </c>
      <c r="D726" s="63">
        <v>22</v>
      </c>
      <c r="E726" s="62">
        <f t="shared" si="32"/>
        <v>43.028259999999996</v>
      </c>
      <c r="F726" s="15"/>
      <c r="G726" s="15"/>
    </row>
    <row r="727" spans="1:7" ht="15.75" x14ac:dyDescent="0.25">
      <c r="A727" s="58" t="s">
        <v>1407</v>
      </c>
      <c r="B727" s="59" t="s">
        <v>1408</v>
      </c>
      <c r="C727" s="55" t="s">
        <v>975</v>
      </c>
      <c r="D727" s="63">
        <v>17</v>
      </c>
      <c r="E727" s="62">
        <f t="shared" si="32"/>
        <v>33.249110000000002</v>
      </c>
      <c r="F727" s="15"/>
      <c r="G727" s="15"/>
    </row>
    <row r="728" spans="1:7" ht="15.75" x14ac:dyDescent="0.25">
      <c r="A728" s="58" t="s">
        <v>1409</v>
      </c>
      <c r="B728" s="59" t="s">
        <v>1410</v>
      </c>
      <c r="C728" s="55" t="s">
        <v>975</v>
      </c>
      <c r="D728" s="63">
        <v>20</v>
      </c>
      <c r="E728" s="62">
        <f t="shared" si="32"/>
        <v>39.116599999999998</v>
      </c>
      <c r="F728" s="15"/>
      <c r="G728" s="15"/>
    </row>
    <row r="729" spans="1:7" ht="15.75" x14ac:dyDescent="0.25">
      <c r="A729" s="58" t="s">
        <v>1411</v>
      </c>
      <c r="B729" s="59" t="s">
        <v>1412</v>
      </c>
      <c r="C729" s="55" t="s">
        <v>975</v>
      </c>
      <c r="D729" s="63">
        <v>22</v>
      </c>
      <c r="E729" s="62">
        <f t="shared" si="32"/>
        <v>43.028259999999996</v>
      </c>
      <c r="F729" s="15"/>
      <c r="G729" s="15"/>
    </row>
    <row r="730" spans="1:7" ht="15.75" x14ac:dyDescent="0.25">
      <c r="A730" s="58" t="s">
        <v>1413</v>
      </c>
      <c r="B730" s="59" t="s">
        <v>1414</v>
      </c>
      <c r="C730" s="55" t="s">
        <v>975</v>
      </c>
      <c r="D730" s="63">
        <v>22</v>
      </c>
      <c r="E730" s="62">
        <f t="shared" si="32"/>
        <v>43.028259999999996</v>
      </c>
      <c r="F730" s="15"/>
      <c r="G730" s="15"/>
    </row>
    <row r="731" spans="1:7" ht="15.75" x14ac:dyDescent="0.25">
      <c r="A731" s="58"/>
      <c r="B731" s="59"/>
      <c r="C731" s="15"/>
      <c r="D731" s="63"/>
      <c r="E731" s="62"/>
      <c r="F731" s="15"/>
      <c r="G731" s="15"/>
    </row>
    <row r="732" spans="1:7" ht="15.75" x14ac:dyDescent="0.25">
      <c r="A732" s="58" t="s">
        <v>1415</v>
      </c>
      <c r="B732" s="59" t="s">
        <v>1416</v>
      </c>
      <c r="C732" s="15"/>
      <c r="D732" s="63">
        <v>28</v>
      </c>
      <c r="E732" s="62">
        <f t="shared" si="32"/>
        <v>54.763239999999996</v>
      </c>
      <c r="F732" s="15"/>
      <c r="G732" s="15"/>
    </row>
    <row r="733" spans="1:7" ht="15.75" x14ac:dyDescent="0.25">
      <c r="A733" s="59" t="s">
        <v>1417</v>
      </c>
      <c r="B733" s="59" t="s">
        <v>1418</v>
      </c>
      <c r="C733" s="15"/>
      <c r="D733" s="63">
        <v>48</v>
      </c>
      <c r="E733" s="62">
        <f t="shared" si="32"/>
        <v>93.879840000000002</v>
      </c>
      <c r="F733" s="15"/>
      <c r="G733" s="15"/>
    </row>
    <row r="734" spans="1:7" ht="15.75" x14ac:dyDescent="0.25">
      <c r="A734" s="59" t="s">
        <v>1419</v>
      </c>
      <c r="B734" s="59" t="s">
        <v>1420</v>
      </c>
      <c r="C734" s="15"/>
      <c r="D734" s="63">
        <v>28</v>
      </c>
      <c r="E734" s="62">
        <f t="shared" si="32"/>
        <v>54.763239999999996</v>
      </c>
      <c r="F734" s="15"/>
      <c r="G734" s="15"/>
    </row>
    <row r="735" spans="1:7" ht="78.75" x14ac:dyDescent="0.25">
      <c r="A735" s="58" t="s">
        <v>1421</v>
      </c>
      <c r="B735" s="61" t="s">
        <v>1422</v>
      </c>
      <c r="C735" s="15"/>
      <c r="D735" s="63">
        <v>34</v>
      </c>
      <c r="E735" s="62">
        <f t="shared" si="32"/>
        <v>66.498220000000003</v>
      </c>
      <c r="F735" s="15"/>
      <c r="G735" s="15"/>
    </row>
    <row r="736" spans="1:7" ht="15.75" x14ac:dyDescent="0.25">
      <c r="A736" s="58" t="s">
        <v>1423</v>
      </c>
      <c r="B736" s="59" t="s">
        <v>1424</v>
      </c>
      <c r="C736" s="15"/>
      <c r="D736" s="63">
        <v>6</v>
      </c>
      <c r="E736" s="62">
        <f t="shared" si="32"/>
        <v>11.73498</v>
      </c>
      <c r="F736" s="15"/>
      <c r="G736" s="15"/>
    </row>
    <row r="737" spans="1:7" ht="15.75" x14ac:dyDescent="0.25">
      <c r="A737" s="58" t="s">
        <v>1425</v>
      </c>
      <c r="B737" s="59" t="s">
        <v>1426</v>
      </c>
      <c r="C737" s="15"/>
      <c r="D737" s="63">
        <v>7</v>
      </c>
      <c r="E737" s="62">
        <f t="shared" si="32"/>
        <v>13.690809999999999</v>
      </c>
      <c r="F737" s="15"/>
      <c r="G737" s="15"/>
    </row>
    <row r="738" spans="1:7" ht="15.75" x14ac:dyDescent="0.25">
      <c r="A738" s="58" t="s">
        <v>1427</v>
      </c>
      <c r="B738" s="59" t="s">
        <v>1428</v>
      </c>
      <c r="C738" s="15"/>
      <c r="D738" s="63">
        <v>6</v>
      </c>
      <c r="E738" s="62">
        <f t="shared" si="32"/>
        <v>11.73498</v>
      </c>
      <c r="F738" s="15"/>
      <c r="G738" s="15"/>
    </row>
    <row r="739" spans="1:7" ht="31.5" x14ac:dyDescent="0.25">
      <c r="A739" s="58" t="s">
        <v>1429</v>
      </c>
      <c r="B739" s="61" t="s">
        <v>1430</v>
      </c>
      <c r="C739" s="15"/>
      <c r="D739" s="63">
        <v>45</v>
      </c>
      <c r="E739" s="62">
        <f t="shared" si="32"/>
        <v>88.012349999999998</v>
      </c>
      <c r="F739" s="15"/>
      <c r="G739" s="15"/>
    </row>
    <row r="740" spans="1:7" ht="47.25" x14ac:dyDescent="0.25">
      <c r="A740" s="58"/>
      <c r="B740" s="61" t="s">
        <v>1431</v>
      </c>
      <c r="C740" s="15"/>
      <c r="D740" s="63">
        <v>48</v>
      </c>
      <c r="E740" s="62">
        <f t="shared" si="32"/>
        <v>93.879840000000002</v>
      </c>
      <c r="F740" s="15"/>
      <c r="G740" s="15"/>
    </row>
    <row r="741" spans="1:7" ht="15.75" x14ac:dyDescent="0.25">
      <c r="A741" s="58" t="s">
        <v>1432</v>
      </c>
      <c r="B741" s="59" t="s">
        <v>1433</v>
      </c>
      <c r="C741" s="15"/>
      <c r="D741" s="63">
        <v>14</v>
      </c>
      <c r="E741" s="62">
        <f t="shared" si="32"/>
        <v>27.381619999999998</v>
      </c>
      <c r="F741" s="15"/>
      <c r="G741" s="15"/>
    </row>
    <row r="742" spans="1:7" ht="15.75" x14ac:dyDescent="0.25">
      <c r="A742" s="58" t="s">
        <v>1434</v>
      </c>
      <c r="B742" s="59" t="s">
        <v>1435</v>
      </c>
      <c r="C742" s="15"/>
      <c r="D742" s="63">
        <v>11</v>
      </c>
      <c r="E742" s="62">
        <f t="shared" si="32"/>
        <v>21.514129999999998</v>
      </c>
      <c r="F742" s="15"/>
      <c r="G742" s="15"/>
    </row>
    <row r="743" spans="1:7" ht="15.75" x14ac:dyDescent="0.25">
      <c r="A743" s="58" t="s">
        <v>1436</v>
      </c>
      <c r="B743" s="59" t="s">
        <v>1437</v>
      </c>
      <c r="C743" s="15"/>
      <c r="D743" s="63">
        <v>11</v>
      </c>
      <c r="E743" s="62">
        <f t="shared" si="32"/>
        <v>21.514129999999998</v>
      </c>
      <c r="F743" s="15"/>
      <c r="G743" s="15"/>
    </row>
    <row r="744" spans="1:7" ht="15.75" x14ac:dyDescent="0.25">
      <c r="A744" s="58" t="s">
        <v>1438</v>
      </c>
      <c r="B744" s="59" t="s">
        <v>1439</v>
      </c>
      <c r="C744" s="15"/>
      <c r="D744" s="63">
        <v>11</v>
      </c>
      <c r="E744" s="62">
        <f t="shared" si="32"/>
        <v>21.514129999999998</v>
      </c>
      <c r="F744" s="15"/>
      <c r="G744" s="15"/>
    </row>
    <row r="745" spans="1:7" ht="15.75" x14ac:dyDescent="0.25">
      <c r="A745" s="58" t="s">
        <v>1440</v>
      </c>
      <c r="B745" s="59" t="s">
        <v>1441</v>
      </c>
      <c r="C745" s="15"/>
      <c r="D745" s="63">
        <v>11</v>
      </c>
      <c r="E745" s="62">
        <f t="shared" si="32"/>
        <v>21.514129999999998</v>
      </c>
      <c r="F745" s="15"/>
      <c r="G745" s="15"/>
    </row>
    <row r="746" spans="1:7" ht="15.75" x14ac:dyDescent="0.25">
      <c r="A746" s="58" t="s">
        <v>1442</v>
      </c>
      <c r="B746" s="59" t="s">
        <v>1443</v>
      </c>
      <c r="C746" s="15"/>
      <c r="D746" s="63">
        <f t="shared" ref="D746" si="33">E746/1.95583</f>
        <v>0</v>
      </c>
      <c r="E746" s="62">
        <f>G746</f>
        <v>0</v>
      </c>
      <c r="F746" s="15"/>
      <c r="G746" s="15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2026-03-05T14:17:08Z</dcterms:modified>
</cp:coreProperties>
</file>