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D:\v\MDOZS\zapovedi\ценоразпис-2018\"/>
    </mc:Choice>
  </mc:AlternateContent>
  <xr:revisionPtr revIDLastSave="0" documentId="13_ncr:1_{053B202A-F79C-4E05-BAED-9028EA75DF2C}" xr6:coauthVersionLast="46" xr6:coauthVersionMax="46" xr10:uidLastSave="{00000000-0000-0000-0000-000000000000}"/>
  <bookViews>
    <workbookView xWindow="24" yWindow="0" windowWidth="22968" windowHeight="123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0" i="2" l="1"/>
  <c r="D151" i="2"/>
  <c r="D346" i="2" l="1"/>
  <c r="D265" i="2"/>
  <c r="D266" i="2"/>
  <c r="D264" i="2"/>
  <c r="D88" i="2"/>
  <c r="D89" i="2"/>
  <c r="D90" i="2"/>
  <c r="D91" i="2"/>
  <c r="D92" i="2"/>
  <c r="D93" i="2"/>
  <c r="D95" i="2"/>
  <c r="D96" i="2"/>
  <c r="D97" i="2"/>
  <c r="D99" i="2"/>
  <c r="D100" i="2"/>
  <c r="D101" i="2"/>
  <c r="D102" i="2"/>
  <c r="D103" i="2"/>
  <c r="D104" i="2"/>
  <c r="D105" i="2"/>
  <c r="D106" i="2"/>
  <c r="D107" i="2"/>
  <c r="D108" i="2"/>
  <c r="D110" i="2"/>
  <c r="D111" i="2"/>
  <c r="D112" i="2"/>
  <c r="D113" i="2"/>
  <c r="D114" i="2"/>
  <c r="D115" i="2"/>
  <c r="D116" i="2"/>
  <c r="D117" i="2"/>
  <c r="D87" i="2"/>
  <c r="D355" i="2"/>
  <c r="D356" i="2"/>
  <c r="D357" i="2"/>
  <c r="D360" i="2"/>
  <c r="D361" i="2"/>
  <c r="D362" i="2"/>
  <c r="D364" i="2"/>
  <c r="D365" i="2"/>
  <c r="D367" i="2"/>
  <c r="D368" i="2"/>
  <c r="D370" i="2"/>
  <c r="D371" i="2"/>
  <c r="D373" i="2"/>
  <c r="D374" i="2"/>
  <c r="D354" i="2"/>
  <c r="D334" i="2"/>
  <c r="D335" i="2"/>
  <c r="D336" i="2"/>
  <c r="D337" i="2"/>
  <c r="D332" i="2"/>
  <c r="D350" i="2"/>
  <c r="D351" i="2"/>
  <c r="D348" i="2"/>
  <c r="D347" i="2"/>
  <c r="D345" i="2"/>
  <c r="D344" i="2"/>
  <c r="D342" i="2"/>
  <c r="D341" i="2"/>
  <c r="D339" i="2"/>
  <c r="E338" i="2"/>
  <c r="D331" i="2"/>
  <c r="D330" i="2"/>
  <c r="D329" i="2"/>
  <c r="D326" i="2"/>
  <c r="D325" i="2"/>
  <c r="D324" i="2"/>
  <c r="D323" i="2"/>
  <c r="D321" i="2"/>
  <c r="D320" i="2"/>
  <c r="D318" i="2"/>
  <c r="D317" i="2"/>
  <c r="D315" i="2"/>
  <c r="D314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4" i="2"/>
  <c r="D285" i="2"/>
  <c r="D276" i="2"/>
  <c r="D274" i="2"/>
  <c r="D275" i="2"/>
  <c r="D272" i="2"/>
  <c r="D273" i="2"/>
  <c r="D271" i="2"/>
  <c r="D270" i="2"/>
  <c r="D269" i="2"/>
  <c r="D268" i="2"/>
  <c r="D262" i="2"/>
  <c r="D261" i="2"/>
  <c r="D259" i="2"/>
  <c r="D255" i="2"/>
  <c r="D256" i="2"/>
  <c r="D257" i="2"/>
  <c r="D254" i="2"/>
  <c r="D251" i="2"/>
  <c r="D250" i="2"/>
  <c r="D249" i="2"/>
  <c r="D248" i="2"/>
  <c r="D247" i="2"/>
  <c r="D246" i="2"/>
  <c r="D245" i="2"/>
  <c r="D244" i="2"/>
  <c r="D243" i="2"/>
  <c r="D242" i="2"/>
  <c r="D241" i="2"/>
  <c r="D238" i="2"/>
  <c r="D237" i="2"/>
  <c r="D234" i="2"/>
  <c r="D233" i="2"/>
  <c r="D232" i="2"/>
  <c r="D231" i="2"/>
  <c r="D230" i="2"/>
  <c r="D229" i="2"/>
  <c r="D228" i="2"/>
  <c r="D227" i="2"/>
  <c r="D226" i="2"/>
  <c r="D224" i="2"/>
  <c r="D223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5" i="2"/>
  <c r="D164" i="2"/>
  <c r="D163" i="2"/>
  <c r="D162" i="2"/>
  <c r="D160" i="2"/>
  <c r="D159" i="2"/>
  <c r="D158" i="2"/>
  <c r="D157" i="2"/>
  <c r="D155" i="2"/>
  <c r="D154" i="2"/>
  <c r="D153" i="2"/>
  <c r="D152" i="2"/>
  <c r="D148" i="2"/>
  <c r="D147" i="2"/>
  <c r="D146" i="2"/>
  <c r="D76" i="2"/>
  <c r="D75" i="2"/>
  <c r="D74" i="2"/>
  <c r="D73" i="2"/>
  <c r="D72" i="2"/>
  <c r="D66" i="2"/>
  <c r="D67" i="2"/>
  <c r="D68" i="2"/>
  <c r="D69" i="2"/>
  <c r="D70" i="2"/>
  <c r="D71" i="2"/>
  <c r="D65" i="2"/>
  <c r="D62" i="2"/>
  <c r="D63" i="2"/>
  <c r="D60" i="2"/>
  <c r="D61" i="2"/>
  <c r="D59" i="2"/>
  <c r="D52" i="2"/>
  <c r="D53" i="2"/>
  <c r="D54" i="2"/>
  <c r="D51" i="2"/>
  <c r="D49" i="2"/>
  <c r="D50" i="2"/>
  <c r="D48" i="2"/>
  <c r="D41" i="2"/>
  <c r="D42" i="2"/>
  <c r="D43" i="2"/>
  <c r="D44" i="2"/>
  <c r="D45" i="2"/>
  <c r="D46" i="2"/>
  <c r="D47" i="2"/>
  <c r="D40" i="2"/>
  <c r="D39" i="2"/>
  <c r="D38" i="2"/>
  <c r="D37" i="2"/>
  <c r="D36" i="2"/>
  <c r="D34" i="2"/>
  <c r="D33" i="2"/>
  <c r="D32" i="2"/>
  <c r="D31" i="2"/>
  <c r="D30" i="2"/>
  <c r="D26" i="2"/>
  <c r="D27" i="2"/>
  <c r="D28" i="2"/>
  <c r="D29" i="2"/>
  <c r="D24" i="2"/>
  <c r="D25" i="2"/>
  <c r="D22" i="2"/>
  <c r="D23" i="2"/>
  <c r="D20" i="2"/>
  <c r="D21" i="2"/>
  <c r="D19" i="2"/>
  <c r="D16" i="2"/>
  <c r="D17" i="2"/>
  <c r="D18" i="2"/>
  <c r="D12" i="2"/>
  <c r="D13" i="2"/>
  <c r="D14" i="2"/>
  <c r="D15" i="2"/>
  <c r="D11" i="2"/>
  <c r="E225" i="2"/>
</calcChain>
</file>

<file path=xl/sharedStrings.xml><?xml version="1.0" encoding="utf-8"?>
<sst xmlns="http://schemas.openxmlformats.org/spreadsheetml/2006/main" count="753" uniqueCount="415">
  <si>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</si>
  <si>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</si>
  <si>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</si>
  <si>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</si>
  <si>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</si>
  <si>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</si>
  <si>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</si>
  <si>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</si>
  <si>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</si>
  <si>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</si>
  <si>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</si>
  <si>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</si>
  <si>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</si>
  <si>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</si>
  <si>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</si>
  <si>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</si>
  <si>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</si>
  <si>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</si>
  <si>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</si>
  <si>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</si>
  <si>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</si>
  <si>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</si>
  <si>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</si>
  <si>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</si>
  <si>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КОМПЛЕКСЕН ОНКОЛОГИЧЕН ЦЕНТЪР - РУСЕ ЕООД</t>
  </si>
  <si>
    <t>117527022</t>
  </si>
  <si>
    <t>Д-Р КАМЕН ЕМИЛОВ КОЖУХАРОВ</t>
  </si>
  <si>
    <t>РУСЕ</t>
  </si>
  <si>
    <t>НЕЗАВИСИМОСТ</t>
  </si>
  <si>
    <t>kocruse@abv.bg</t>
  </si>
  <si>
    <t>082 81 99 20</t>
  </si>
  <si>
    <t>ВАСИЛ ИВАНОВ ПЕТРОВ</t>
  </si>
  <si>
    <t>https://kocruse.com/</t>
  </si>
  <si>
    <t>РАЗДЕЛ I - ИЗВЪНБОЛНИЧНА МЕДИЦИНСКА ДЕЙНОСТ</t>
  </si>
  <si>
    <t>КОНСУЛТАТИВНИ КАБИНЕТИ</t>
  </si>
  <si>
    <t>ПРЕГЛЕД В АМБУЛАТОРИЯ</t>
  </si>
  <si>
    <t>КОНТРОЛЕН ПРЕГЛЕД</t>
  </si>
  <si>
    <t>ПРЕВРЪЗКА</t>
  </si>
  <si>
    <t>ПРЕВРЪЗКА В ДОМА НА ПАЦИЕНТА</t>
  </si>
  <si>
    <t>МУСКУЛНА ИНЖЕКЦИЯ</t>
  </si>
  <si>
    <t>ВЕНОЗНА ИНЖЕКЦИЯ</t>
  </si>
  <si>
    <t xml:space="preserve">ЕХОГРАФИЯ НА КОРЕМ </t>
  </si>
  <si>
    <t>ЕЛЕКТРОКАРДИОГРАФИЯ (ЕКГ)</t>
  </si>
  <si>
    <t>БИОПСИИ ПРИ ИЗСЛЕДВАНЕ</t>
  </si>
  <si>
    <t>КАУТЕРИЗАЦИЯ НА КОЖА</t>
  </si>
  <si>
    <t>ДИАГНОСТИЧНА БИОПСИЯ НА КОЖА И ЛИГАВИЦА</t>
  </si>
  <si>
    <t>КОЛПОСКОПИЯ</t>
  </si>
  <si>
    <t>ВЗЕМАНЕ НА МАТЕРИАЛ ЗА ЦИТОЛОГИЧНО ИЗСЛЕДВАНЕ (ЦИТОНАМАЗКА)</t>
  </si>
  <si>
    <t>ДИРЕКТНА ЛАРИНГОСКОПИЯ</t>
  </si>
  <si>
    <t>ЕНДОСКОПИЯ НА УСТНА КУХИНА, ФАРИНКС, ЛАРИНКС</t>
  </si>
  <si>
    <t>КАТЕРИЗИРАНЕ НА ПИКОЧЕН МЕХУР</t>
  </si>
  <si>
    <t>ПОСТАВЯНЕ НА ВРЕМЕНЕН ИЛИ ПОСТОЯНЕН КАТЕТЪР</t>
  </si>
  <si>
    <t>ПРОМИВКА ИЛИ ИНСТИЛАЦИЯ ПРЕЗ ПОСТАВЕН КАТЕТЪР</t>
  </si>
  <si>
    <t xml:space="preserve">ЦИСТОСКОПИЯ НА ЖЕНА </t>
  </si>
  <si>
    <t>ЦИСТОСКОПИЯ НА МЪЖ</t>
  </si>
  <si>
    <t>БРОНХОСКОПИЯ</t>
  </si>
  <si>
    <t>ПЛЕВРОДЕЗА</t>
  </si>
  <si>
    <t>КЛИНИЧНА ЛАБОРАТОРИЯ</t>
  </si>
  <si>
    <t>ВЕНОЗНО ВЗЕМАНЕ НА КРЪВ</t>
  </si>
  <si>
    <t>ПЕРИФЕРНО ВЗЕМАНЕ НА КРЪВ</t>
  </si>
  <si>
    <t xml:space="preserve">ПЪЛНА КРЪВНА КАРТИНА </t>
  </si>
  <si>
    <t>ДЕФИРЕНЦИАЛНО БРОЕНЕ НА ЛЕВКОЦИТИ</t>
  </si>
  <si>
    <t>ДКК И МОРФОЛОГИЯ НА ЕРИТРОЦИТИ</t>
  </si>
  <si>
    <t>СУЕ</t>
  </si>
  <si>
    <t>РЕТИКУЛОЦИТИ</t>
  </si>
  <si>
    <t>ВРЕМЕ НА КЪРВЕНЕ / ВРЕМЕ НА СЪСИРВАНЕ</t>
  </si>
  <si>
    <t>ФИБРИНОГЕН</t>
  </si>
  <si>
    <t xml:space="preserve">    ~ ПРОТРОМБ. ВРЕМЕ</t>
  </si>
  <si>
    <t xml:space="preserve">    ~ АРТТ</t>
  </si>
  <si>
    <t>D-ДИМЕРИ</t>
  </si>
  <si>
    <t>ХИМ. ИЗСЛЕДВАНЕ НА УРИНА С ТЕЧНИ РЕАКТИВИ</t>
  </si>
  <si>
    <t>ХИМ. ИЗСЛЕДВАНЕ НА УРИНА, СУХИ ТЕСТОВЕ - КОМПЛЕКСНО</t>
  </si>
  <si>
    <t xml:space="preserve">    ~ ЗА ВСЕКИ ОТДЕЛЕН ПОКАЗАТЕЛ</t>
  </si>
  <si>
    <t>СЕДИМЕНТ ОРИЕНТИРОВЪЧНО ИЗСЛЕДВАНЕ</t>
  </si>
  <si>
    <t>ТЕСТ ЗА БРЕМЕННОСТ</t>
  </si>
  <si>
    <t>УРИНА - КОЛИЧЕСТВЕНО ИЗБРОЯВАНЕ НА КЛЕТКИ</t>
  </si>
  <si>
    <t>ОКУЛТНИ КРЪВОИЗЛИВИ</t>
  </si>
  <si>
    <t>СУБСТРАТИ - ГЛЮКОЗА, КРЕАТИНИН, УРЕЯ, ОБЩ БИЛИРУБИН, ДИРЕКТЕН БИЛИРУБИН, ПИК. КИСЕЛИНА, ОБЩ ХОЛЕСТЕРОЛ, HDI-ХОЛЕСТЕРОЛ, LDL-ХОЛЕСТЕРОЛ, ТРИГЛИЦЕРИДИ, ОБЩ БЕЛТЪК, АЛБУМИН И ДР /ЗА ВСЯКО/</t>
  </si>
  <si>
    <t>ТУМОРЕН МАРКЕР</t>
  </si>
  <si>
    <t xml:space="preserve">   ~ АЛФА-ФЕТОПРОТЕИН</t>
  </si>
  <si>
    <t xml:space="preserve">   ~ ЧОВЕШКИ ХОРИОН ГОНАДОТРОПИН</t>
  </si>
  <si>
    <t xml:space="preserve">   ~ PSA</t>
  </si>
  <si>
    <t>ХОРМОНИ</t>
  </si>
  <si>
    <t xml:space="preserve">   ~ FT4</t>
  </si>
  <si>
    <t xml:space="preserve">   ~ FT3</t>
  </si>
  <si>
    <t xml:space="preserve">   ~ TSH</t>
  </si>
  <si>
    <t xml:space="preserve">   ~ ГЛИКИРАН ХЕМОГЛОБИН</t>
  </si>
  <si>
    <t xml:space="preserve">   ~ МИКРОАЛБУМИНУРИЯ</t>
  </si>
  <si>
    <t>АНАЛИЗ НА PH И ГАЗОВЕ В КРЪВТА (АКР)</t>
  </si>
  <si>
    <t>CRP</t>
  </si>
  <si>
    <t>ЛАБОРАТОРИЯ ПО НУКЛЕАРНА МЕДИЦИНА</t>
  </si>
  <si>
    <t>СЦИНТИГРАФИЯ НА КОСТИ И СТАВИ</t>
  </si>
  <si>
    <t>ДИНАМИЧНА БЪБРЕЧНА СЦИНТИГРАФИЯ</t>
  </si>
  <si>
    <t>БЕЛОДРОБНА ПЕРФУЗИОННА СЦИНТИГРАФИЯ</t>
  </si>
  <si>
    <t>СЦИНТИГРАФИЯ НА ЩИТОВИДНА ЖЛЕЗА C 99мТс - ПЕРТЕХНЕТАТ</t>
  </si>
  <si>
    <t>ТУМОРНИ МАРКЕРИ</t>
  </si>
  <si>
    <t>ИЗДАВАНЕ НА ДУБЛИКАТ ОТ ПРОВЕДЕНО НУКЛЕАРНО МЕДИЦИНСКО ИЗСЛЕДВАНЕ</t>
  </si>
  <si>
    <t>ЗАПИСВАНЕ СЦИНТИГРАФИЯ НА ДИСК</t>
  </si>
  <si>
    <t>КОНСУЛТАЦИЯ С ЛЕКАР</t>
  </si>
  <si>
    <t>ОТДЕЛЕНИЕ ПО ОБРАЗНА ДИАГНОСТИКА</t>
  </si>
  <si>
    <t>ПОСТАВЯНЕ НА АБОКАТ ЗА КОНТРАСТНО ИЗСЛЕДВАНЕ</t>
  </si>
  <si>
    <t>ЗАПИС НА ДИСК ОТ РЕНТГЕНОВО ИЗСЛЕДВАНЕ</t>
  </si>
  <si>
    <t>КОНСУЛТАЦИЯ НА РЕНТГЕНОВО ИЗСЛЕДВАНЕ, ИЗВЪРШЕНО ИЗВЪН КОЦ-РУСЕ</t>
  </si>
  <si>
    <t>ОТДЕЛЕНИЕ ПО КЛИНИЧНА ПАТОЛОГИЯ</t>
  </si>
  <si>
    <t xml:space="preserve">ИЗРАБОТВАНЕ НА БИОПСИЧЕН МАТЕРИАЛ С ПОСТОВЯНЕ НА ХИСТОЛОГИЧНА ДИАГНОЗА                     </t>
  </si>
  <si>
    <t>КОНСУЛТАЦИЯ /РЕВИЗИЯ/ НА ГОТОВИ ХИСТОЛОГИЧНИ ПРЕПАРАТИ /ЦЕНА ЗА 1 СЛУЧАЙ/</t>
  </si>
  <si>
    <t>РЕВИЗИЯ НА ХИСТОЛОГИЧНИ И ЦИТОЛОГИЧНИ ПРЕПАРАТИ СЛЕД ПРЕРЯЗВАНЕ НА ГОТОВИ ПАРАФИНОВИ БЛОКЧЕТА /ЦЕНА ЗА 1 БЛОКЧЕ И ЗА 1 ПРЕПАРАТ/</t>
  </si>
  <si>
    <t>ИЗРАБОТВАНЕ НА ЕДНО ПАРАФИНОВО БЛОКЧЕ ОТ ИНСТРУМЕНТАЛЕН ИЛИ ХИРУРГИЧЕН МАТЕРИАЛ ЗА ЦЕЛИТЕ НА БИОПСИЧНОТО ИЗСЛЕДВАНЕ /БЕЗ ПОСТАВЯНЕ НА ДИАГНОЗА/</t>
  </si>
  <si>
    <t>СЕРИЙНО ИЗСЛЕДВАНЕ НА БИОПСИЧЕН МАТЕРИАЛ ОТ ЕДНО ПАРАФИНОВО БЛОКЧЕ</t>
  </si>
  <si>
    <t>ДАВАНЕ НА ПАЦИЕНТИТЕ НА ПРЕПАРАТИ ЗА КОНСУЛТ В ДРУГИ ЛЗ</t>
  </si>
  <si>
    <t xml:space="preserve">ГЕФРИРНО ИЗСЛЕДВАНЕ </t>
  </si>
  <si>
    <t xml:space="preserve">    ~ ПЪЛНА ПРОЦЕДУРА</t>
  </si>
  <si>
    <t xml:space="preserve">    ~ С УЧАСТИЕ НА ЛАБОРАНТ НА ЗАЯВИТЕЛЯ</t>
  </si>
  <si>
    <t>ТЪНКОИГЛЕНА АСПИРАЦИОННА БИОПСИЯ</t>
  </si>
  <si>
    <t xml:space="preserve">    ~ ЦЕНА ЗА 1 МАРКЕР</t>
  </si>
  <si>
    <t xml:space="preserve">    ~ ЦЕНА ЗА 2 МАРКЕРА</t>
  </si>
  <si>
    <t xml:space="preserve">    ~ ЦЕНА ЗА 3 МАРКЕРА</t>
  </si>
  <si>
    <t xml:space="preserve">    ~ ЦЕНА ЗА 4 МАРКЕРА</t>
  </si>
  <si>
    <t xml:space="preserve">    ~ ЦЕНА ЗА 5 МАРКЕРА</t>
  </si>
  <si>
    <t xml:space="preserve">    ~ ЦЕНА НАД 5 МАРКЕРА /ЗА БРОЙ/ </t>
  </si>
  <si>
    <t>АУТОПСИЯ</t>
  </si>
  <si>
    <t>КОНСУЛТАЦИЯ НА АУТОПСИОНЕН СЛУЧАЙ</t>
  </si>
  <si>
    <t>РАЗДЕЛ II - БОЛНИЧНА МЕДИЦИНСКА ДЕЙНОСТ</t>
  </si>
  <si>
    <t>ХИРУРГИЧНА И УРОЛОГИЧНА ДЕЙНОСТ</t>
  </si>
  <si>
    <t xml:space="preserve">КОЖНО МУСКУЛНА БИОПСИЯ  </t>
  </si>
  <si>
    <t>ПУНКЦИЯ НА ЛИМФНИ ВЪЗЛИ И ДР. ПОД.</t>
  </si>
  <si>
    <t>ПУНКЦИЯ НА МЛЕЧНА ЖЛЕЗА, ЩИТОВИДНА ЖЛЕЗА, ПИКОЧЕН МЕХУР, ТЕСТИС И ПРОСТАТА ЕДНОСТРАННО</t>
  </si>
  <si>
    <t>КОСТНО МОЗЪЧНА ПУНКЦИЯ (МИЕЛОГРАМА)</t>
  </si>
  <si>
    <t>КОСТНО МОЗЪЧНА БИОПСИЯ (ТРЕПАНОБИОПСИЯ)</t>
  </si>
  <si>
    <t>ЦИСТОФИКСА</t>
  </si>
  <si>
    <t>ОТСТРАНЯВАНЕ ПОЛИПИ НА АНУСА / ПИК. МЕХУР</t>
  </si>
  <si>
    <t>ОТСТРАНЯВАНЕ НА ЛИПОМ ОТ ПОДКОЖИЕ</t>
  </si>
  <si>
    <t xml:space="preserve">     ~ С ДИАМЕТЪР ДО 5 СМ</t>
  </si>
  <si>
    <t xml:space="preserve">     ~ С ДИАМЕТЪР ОТ 6 ДО 10 СМ</t>
  </si>
  <si>
    <t xml:space="preserve">     ~ С ДИАМЕТЪР НАД 10 СМ</t>
  </si>
  <si>
    <t>БИОПСИЯ НА УСТНА КУХИНА, ФАРИНКС, ЛАРИНКС</t>
  </si>
  <si>
    <t>БОЛНИЧНО ЛЕЧЕНИЕ С ИЗПЪЛНЕНИЕ НА АЛГОРИТЪМ ПО КЛИНИЧНА ПЪТЕКА НА НЗОК - ЗАПЛАЩА СЕ СТОЙНОСТТА НА СЪОТВЕТНАТА КЛИНИЧНА ПЪТЕКА И БРОЯТ ЛЕГЛОДНИ</t>
  </si>
  <si>
    <t xml:space="preserve">№ КЛ. ПЪТЕКА </t>
  </si>
  <si>
    <t>ДЕЙНОСТ</t>
  </si>
  <si>
    <t>ВИСОКОСПЕЦИАЛИЗИРАНИ ИНТЕРВЕНЦИОНАЛНИ ПРОЦЕДУРИ ПРИ ЗАБОЛЯВАНИЯ НА ГАСТРОИНТЕСТИНАЛНИЯ ТРАКТ</t>
  </si>
  <si>
    <t>ЕНДОСКОПСКО И МЕДИКАМЕНТОЗНО ЛЕЧЕНИЕ ПРИ ОСТРО КЪРВЕНЕ ОТ ГАСТРОИНТЕСТИНАЛНИЯ ТРАКТ</t>
  </si>
  <si>
    <t>ДИАГНОСТИКА И ЛЕЧЕНИЕ НА ЗАБОЛЯВАНИЯ НА ХЕПАТОБИЛИАРНАТА СИСТЕМА, ПАНКРЕАСА И ПЕРИТОНЕУМА</t>
  </si>
  <si>
    <t>ТРАНСУРЕТРАЛНО ОПЕРАТИВНО ЛЕЧЕНИЕ ПРИ ОНКОЛОГИЧНИ ЗАБОЛЯВАНИЯ НА ПИКОЧНИЯ МЕХУР</t>
  </si>
  <si>
    <t>ТРАНСУРЕТРАЛНА ПРОСТАТЕКТОМИЯ</t>
  </si>
  <si>
    <t>ОТВОРЕНИ ОПЕРАТИВНИ ПРОЦЕДУРИ ПРИ ДОБРОКАЧЕСТВЕНА ХИПЕРПЛАЗИЯ НА ПРОСТАТНАТА ЖЛЕЗА И НЕЙНИТЕ УСЛОЖНЕНИЯ</t>
  </si>
  <si>
    <t>ЕНДОСКОПСКИ ПРОЦЕДУРИ ПРИ ОБСТРУКЦИИ НА ГОРНИТЕ ПИКОЧНИ ПЪТИЩА</t>
  </si>
  <si>
    <t>ОПЕРАТИВНИ ПРОЦЕДУРИ ВЪРХУ МЪЖКА ПОЛОВА СИСТЕМА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</si>
  <si>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</si>
  <si>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</si>
  <si>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</si>
  <si>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ЕНДОСКОПСКИ ПРОЦЕДУРИ ПРИ ОБСТРУКЦИИ НА ДОЛНИТЕ ПИКОЧНИ ПЪТИЩА</t>
  </si>
  <si>
    <t>ОПЕРАТИВНИ ПРОЦЕДУРИ НА БЪБРЕКА И УРЕТЕРА С ГОЛЯМ И МНОГО ГОЛЯМ ОБЕМ И СЛОЖНОСТ</t>
  </si>
  <si>
    <t>ОПЕРАТИВНИ ПРОЦЕДУРИ НА БЪБРЕКА И УРЕТЕРА СЪС СРЕДЕН ОБЕМ И СЛОЖНОСТ</t>
  </si>
  <si>
    <t>ОПЕРАТИВНИ ИНТЕРВЕНЦИИ ПРИ ИНФЕКЦИИ НА МЕКИТЕ И КОСТНИ ТЪКАНИ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</si>
  <si>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</si>
  <si>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</si>
  <si>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</si>
  <si>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</si>
  <si>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</si>
  <si>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</si>
  <si>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</si>
  <si>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</si>
  <si>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</si>
  <si>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</si>
  <si>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ЛАПАРОСКОПСКА ХОЛЕЦИСТЕКТОМИЯ</t>
  </si>
  <si>
    <t>ОПЕРАТИВНИ ПРОЦЕДУРИ ВЪРХУ ЕКСТРАХЕПАТАЛНИТЕ ЖЛЪЧНИ ПЪТИЩА</t>
  </si>
  <si>
    <t>ОПЕРАТИВНИ ПРОЦЕДУРИ ВЪРХУ ПАНКРЕАС И ДИСТАЛЕН ХОЛЕДОХ, С ГОЛЯМ И МНОГО ГОЛЯМ ОБЕМ И СЛОЖНОСТ</t>
  </si>
  <si>
    <t>ОПЕРАТИВНИ ПРОЦЕДУРИ ВЪРХУ ПАНКРЕАС И ДИСТАЛЕН ХОЛЕДОХ, СЪС СРЕДЕН ОБЕМ И СЛОЖНОСТ</t>
  </si>
  <si>
    <t>191.1</t>
  </si>
  <si>
    <t>ОПЕРАТИВНИ ПРОЦЕДУРИ ВЪРХУ ДАЛАКА ПРИ ЛИЦА НАД 18 ГОДИНИ</t>
  </si>
  <si>
    <t>ОПЕРАТИВНО ЛЕЧЕНИЕ НА ОНКОЛОГИЧНО ЗАБОЛЯВАНЕ НА ГЪРДАТА: СТАДИИ TIS 1-4 N 0-2 M0-1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</si>
  <si>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</si>
  <si>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</si>
  <si>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</si>
  <si>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</si>
  <si>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199.1</t>
  </si>
  <si>
    <t>ЛЕЧЕНИЕ НА ТУМОРИ НА КОЖА И ЛИГАВИЦИ – ЗЛОКАЧЕСТВЕНИ НОВООБРАЗУВАНИЯ</t>
  </si>
  <si>
    <t>199.2</t>
  </si>
  <si>
    <t>ЛЕЧЕНИЕ НА ТУМОРИ НА КОЖА И ЛИГАВИЦИ – ДОБРОКАЧЕСТВЕНИ НОВООБРАЗУВАНИЯ</t>
  </si>
  <si>
    <t>ОПЕРАТИВНИ ПРОЦЕДУРИ ВЪРХУ ЩИТОВИДНА И ПАРАЩИТОВИДНИ ЖЛЕЗИ, СЪС СРЕДЕН ОБЕМ И СЛОЖНОСТ</t>
  </si>
  <si>
    <t>ПРОДЪЛЖИТЕЛНО СИСТЕМНО ПАРЕНТЕРАЛНО ЛЕКАРСТВЕНО ЛЕЧЕНИЕ НА ЗЛОКАЧЕСТВЕНИ СОЛИДНИ ТУМОРИ И СВЪРЗАНИТЕ С НЕГО УСЛОЖНЕНИЯ</t>
  </si>
  <si>
    <t>ДИАГНОСТИЧНИ ПРОЦЕДУРИ ЗА СТАДИРАНЕ И ОЦЕНКА НА ТЕРАПЕВТИЧНИЯ ОТГОВОР ПРИ ПАЦИЕНТИ СЪС ЗЛОКАЧЕСТВЕНИ СОЛИДНИ ТУМОРИ С КТ</t>
  </si>
  <si>
    <t>ДИАГНОСТИЧНИ ПРОЦЕДУРИ ЗА СТАДИРАНЕ И ОЦЕНКА НА ТЕРАПЕВТИЧНИЯ ОТГОВОР ПРИ ПАЦИЕНТИ СЪС ЗЛОКАЧЕСТВЕНИ СОЛИДНИ ТУМОРИ С ЯМР</t>
  </si>
  <si>
    <t>БРАХИТЕРАПИЯ С НИСКИ АКТИВНОСТИ</t>
  </si>
  <si>
    <t>252.1</t>
  </si>
  <si>
    <t>РАДИОХИРУРГИЯ НА ОНКОЛОГИЧНИ И НЕОНКОЛОГИЧНИ ЗАБОЛЯВАНИЯ</t>
  </si>
  <si>
    <t>ПАЛИАТИВНИ ГРИЖИ ЗА БОЛНИ С ОНКОЛОГИЧНИ ЗАБОЛЯВАНИЯ</t>
  </si>
  <si>
    <t>НАБЛЮДЕНИЕ ДО 48 ЧАСА В СТАЦИОНАРНИ УСЛОВИЯ СЛЕД ПРОВЕДЕНА АМБУЛАТОРНА ПРОЦЕДУРА</t>
  </si>
  <si>
    <t>БОЛНИЧНО ЛЕЧЕНИЕ С ИЗПЪЛНЕНИЕ НА АЛГОРИТЪМ ПО АМБУЛАТОРНА ПРОЦЕДУРА НА НЗОК</t>
  </si>
  <si>
    <t>АМБУЛАТОРНИ ПРОЦЕДУРИ</t>
  </si>
  <si>
    <t>№</t>
  </si>
  <si>
    <t>ПРОЦЕДУРИ</t>
  </si>
  <si>
    <t xml:space="preserve">ОСИГУРЯВАНЕ НА ПОСТОЯНЕН ДОСТЪП ЗА ПРОВЕЖДАНЕ НА ДИАЛИЗНО ЛЕЧЕНИЕ И ХИМИОТЕРАПИЯ </t>
  </si>
  <si>
    <t>ОПРЕДЕЛЯНЕ НА ПЛАН ЗА ЛЕЧЕНИЕ НА БОЛНИ СЪС ЗЛОКАЧЕСТВЕНИ ЗАБОЛЯВАНИЯ</t>
  </si>
  <si>
    <t>СИСТЕМНОЛЕКАРСТВЕНО ЛЕЧЕНИЕ ПРИ ЗЛОКАЧЕСТВЕНИ СОЛИДНИ ТУМОРИ И ХЕМАТОЛОГИЧНИ ЗАБОЛЯВАНИЯ</t>
  </si>
  <si>
    <t>АМБУЛАТОРНО НАБЛЮДЕНИЕ/ДИСПАНСЕРИЗАЦИЯ ПРИ ЗЛОКАЧЕСТВЕНИ ЗАБОЛЯВАНИЯ И ПРИ ВРОДЕНИ ХЕМАТОЛОГИЧНИ ЗАБОЛЯВАНИЯ</t>
  </si>
  <si>
    <t>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</si>
  <si>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ДИАГНОСТИЧНА И ТЕРАПЕВТИЧНА ПУНКЦИЯ И/ИЛИ БИОПСИЯ</t>
  </si>
  <si>
    <t>ПАРЕНТЕРАЛНА ИНФУЗИЯ НА ЛЕКАРСТВЕНИ ПРОДУКТИ ПО ТЕРАПЕВТИЧНА СХЕМА</t>
  </si>
  <si>
    <t>ЕНДОСКОПСКА ДИАГНОСТИКА НА ЗАБОЛЯВАНИЯ, ЗАСЯГАЩИ СТОМАШНО-ЧРЕВНИЯ ТРАКТ</t>
  </si>
  <si>
    <t>СЦИНТИГРАФСКИ ИЗСЛЕДВАНИЯ</t>
  </si>
  <si>
    <t>ОПРЕДЕЛЯНЕ НА ПЛАН НА ЛЕЧЕНИЕ И ПРОСЛЕДЯВАНЕ НА ТЕРАПЕВТИЧНИЯ ОТГОВОР ПРИ ПАЦИЕНТИ, ПОЛУЧАВАЩИ СКЪПОСТРУВАЩИ ЛЕКАРСТВЕНИ ПРОДУКТИ ПО РЕДА НА ЧЛ. 78, Т. 2 ОТ ЗЗО</t>
  </si>
  <si>
    <t>БОЛНИЧНО ЛЕЧЕНИЕ С ИЗПЪЛНЕНИЕ НА АЛГОРИТЪМ ПО КЛИНИЧНА ПРОЦЕДУРА НА НЗОК</t>
  </si>
  <si>
    <t>КЛИНИЧНИ ПРОЦЕДУРИ</t>
  </si>
  <si>
    <t>ИНТЕНЗИВНО ЛЕЧЕНИЕ, МОНИТОРИНГ И ИНТЕНЗИВНИ ГРИЖИ С МЕХАНИЧНА ВЕНТИЛАЦИЯ И/ИЛИ ПАРЕНТЕРАЛНО ХРАНЕНЕ</t>
  </si>
  <si>
    <t>ИНТЕНЗИВНО ЛЕЧЕНИЕ, МОНИТОРИНГ И ИНТЕНЗИВНИ ГРИЖИ БЕЗ МЕХАНИЧНА ВЕНТИЛАЦИЯ И/ИЛИ ПАРЕНТЕРАЛНО ХРАНЕНЕ</t>
  </si>
  <si>
    <t xml:space="preserve">БОЛНИЧНО ЛЕЧЕНИЕ </t>
  </si>
  <si>
    <t>ОТДЕЛЕНИЕ ПО ЛЪЧЕЛЕЧЕНИЕ</t>
  </si>
  <si>
    <t>ОРТОВОЛТНО ПЕРКУТАННО ЛЪЧЕЛЕЧЕНИЕ - ВКЛЮЧВА ЛЪЧЕЛЕЧЕБНИ СЕАНСИ И КОНТРОЛ НА ОБЩОТО СЪСТОЯНИЕ ОТ РЕНТ. ЛАБОРАНТ ВЪВ ВСЕКИ РАБОТЕН ДЕН, ПРИ НЕОБХОДИМОСТ КОНСУЛТАЦИЯ С ЛЕКАР ЛЪЧЕТЕРАПЕВТ, ЕПИКРИЗА ЗА ПРОВЕДЕНОТО ЛЕЧЕНИЕ В ДЕНЯ НА ИЗПИСВАНЕ</t>
  </si>
  <si>
    <t xml:space="preserve">    ~ ЛЕГЛОДЕН (САМО ЗА ПАЦИЕНТИ, НАСТАНЕНИ В СТАЦИОНАРА НА ОТДЕЛЕНИЕТО) - НАСТАНЯВАНЕ В СТАЯ НА СТАЦИОНАРА НА ОТДЕЛЕНИЕТО ЗА ПЕРИОДА НА ЛЕЧЕНИЕ, ОСИГУРЯВАНЕ НА ЛЕКАРСТВА, ЗА ЛЕЧЕНИЕ НА СЪСТОЯНИЯ ВЪЗНИКНАЛИ В СЛЕДСТВИЕ СТРАНИЧНИТЕ ЕФЕКТИ НА ПРОВЕЖДАНОТО ЛЪЧЕЛЕЧЕНИЕ (ЗА ПЕРИОДА НА ПРЕСТОЙ В СТАЦИОНАРА), МЕД. КОНСУМАТИВИ, ВОДА, ОСВЕТЛЕНИЕ, ОТОПЛЕНИЕ, ХРАНА ОТ БОЛНИЧНИЯ КЕТЪРИНГ, ЕЖЕДНЕВНА ВИЗИТАЦИЯ ОТ СПЕЦИАЛИСТ ПО ЗДРАВНИ ГРИЖИ И ЛЕКАР (В РАБОТНИ ДНИ), ПРИ СПЕШНИ И НЕОТЛОЖНИ СЪСТОЯНИЯ КОНСУЛТАЦИИ С ДРУГИ СПЕЦИАЛИСТИ</t>
  </si>
  <si>
    <t xml:space="preserve">    ~ АНАТОМОТОПОГРАФСКО ПЛАНИРАНЕ - ИЗРАБОТВАНЕ НА ИНДИВИДУАЛЕН АНАТОМОТОПОГРАФСКИ ПЛАН ОТ ЛЕКАР СЪС СПЕЦИАЛНОСТ ЛЪЧЕЛЕЧЕНИЕ</t>
  </si>
  <si>
    <t xml:space="preserve">    ~ ДОЗИМЕТРИЧЕН ПЛАН - ИЗРАБОТВАНЕ НА ИНДИВИДУАЛЕН ДОЗИМЕТРИЧЕН ПЛАН ОТ МЕДИЦИНСКИ ФИЗИК И ОДОБРЯВАНЕТО МУ ОТ ЛЕКАР СЪС СПЕЦИАЛНОСТ ЛЪЧЕЛЕЧЕНИЕ</t>
  </si>
  <si>
    <t>ВИСОКОТЕХНОЛОГИЧНО ЛЕЧЕНИЕ - ВКЛЮЧВА ЛОКАЛИЗАЦИОНЕН КТ СКЕН, ПОЗИЦИОНИРАЩИ И ИМОБИЛИЗИРАЩИ УСТРОЙСТВА, ПЕРИОДИЧЕН КОНТРОЛ НА ЛЪЧЕЛЕЧЕБНИЯ ПЛАН, ЛЪЧЕЛЕЧЕБНИ СЕАНСИ И КОНТРОЛ НА ОБЩОТО СЪСТОЯНИЕ ОТ РЕНТ. ЛАБОРАНТ ВЪВ ВСЕКИ РАБОТЕН ДЕН, ПРИ НЕОБХОДИМОСТ КОНСУЛТАЦИЯ С ЛЕКАР ЛЪЧЕТЕРАПЕВТ, ЕПИКРИЗА ЗА ПРОВЕДЕНОТО ЛЕЧЕНИЕ В ДЕНЯ НА ИЗПИСВАНЕ</t>
  </si>
  <si>
    <t>КОНСУЛТАТИВЕН ПРЕГЛЕД - ЗАПЛАЩА СЕ ОТ ПАЦИЕНТИ, НЕРЕГИСТРИРАНИ В КОЦ-РУСЕ И РЕГИСТРИРАНИ ПАЦИЕНТИ, НЕПРОВЕЖДАЩИ АКТИВНО ПРОТИВОТУМОРНО ЛЕЧЕНИЕ, ЧИЙТО ПРЕГЛЕД НЕ МОЖЕ ДА БЪДЕ ОТЧЕТЕН КАТО ДИСПАНСЕРЕН</t>
  </si>
  <si>
    <t>ОТДЕЛЕНИЕ ПО МЕДИЦИНСКА ОНКОЛОГИЯ / ОМО - ПАЛИАТИВНИ ЛЕГЛА</t>
  </si>
  <si>
    <t>ТАКСИ ЗА АПЛИКАЦИЯ НА:</t>
  </si>
  <si>
    <t xml:space="preserve">    ~ ZOLADEX, SUPREFACT DEPOT</t>
  </si>
  <si>
    <t xml:space="preserve">    ~ ELIGARD</t>
  </si>
  <si>
    <t xml:space="preserve">    ~ FASLODEX</t>
  </si>
  <si>
    <t xml:space="preserve">    ~ ИЗВЪН КЛ. ПЪТЕКА, НА ДЕН, СТАЦИОНАР</t>
  </si>
  <si>
    <t>ЛЕГЛОДЕН ЗА ПРИДРУЖИТЕЛ НА ПАЦИЕНТ</t>
  </si>
  <si>
    <t xml:space="preserve">    ~ ЗА ЛЕГЛОДЕН БЕЗ ОСИГУРЕНА ХРАНА</t>
  </si>
  <si>
    <t xml:space="preserve">    ~ ЗА ЛЕГЛОДЕН С ОСИГУРЕНА ХРАНА</t>
  </si>
  <si>
    <t>КАБИНЕТ ЗА КОНСУЛТАЦИИ ПО ПРОБЛЕМИТЕ НА ОНКОЛОГИЧНИТЕ ЗАБОЛЯВАНИЯ И ОСЛУЖВАНЕ НА ПАЦИЕНТИ В АМБУЛАТОРНО-ДОМАШЕН РЕЖИМ</t>
  </si>
  <si>
    <t>ОЦЕНКА НА ОБЩОТО СЪСТОЯНИЕ (КРЪВНО НАЛЯГАНЕ, ПУЛС, ТЕМПЕРАТУРА, СНЕМАНЕ НА СЕСТРИНСКА АНАМНЕЗА ЗА НЕОБХОДИМОСТ ОТ СЕСТРИНСКИ ГРИЖИ)</t>
  </si>
  <si>
    <t>ИЗМЕРВАНЕ НА КРЪВНО НАЛЯГАНЕ</t>
  </si>
  <si>
    <t>ИЗМЕРВАНЕ НА ТЕМПЕРАТУРА</t>
  </si>
  <si>
    <t>ИЗМЕРВАНЕ НА ПУЛС</t>
  </si>
  <si>
    <t>ИЗМЕРВАНЕ НА КРЪВНА ЗАХАР С ГЛЮКОМЕР</t>
  </si>
  <si>
    <t>ЕДНОКРАТНО ДАВАНЕ НА ЛЕКАРСТВА*</t>
  </si>
  <si>
    <t>ПОДКОЖНА ИНЖЕКЦИЯ</t>
  </si>
  <si>
    <t>ПОСТАВЯНЕ НА ПЕРИФЕРЕН ВЕНОЗЕН ИЗТОЧНИК (АБОКАТ)</t>
  </si>
  <si>
    <t>СВАЛЯНЕ НА КОНЦИ</t>
  </si>
  <si>
    <t>АСЕПТИЧНА ПРЕВРЪЗКА</t>
  </si>
  <si>
    <t>СЕПТИЧНА ПРЕВРЪЗКА</t>
  </si>
  <si>
    <t>ВЗЕМАНЕ НА ВЕНОЗНА КРЪВ ЗА ЛАБОРАТОРНО ИЗСЛЕДВАНЕ</t>
  </si>
  <si>
    <t>ВЗЕМАНЕ НА УРИНА ЗА ЛАБОРАТОРНО ИЗСЛЕДВАНЕ</t>
  </si>
  <si>
    <t>ВЗЕМАНЕ НА СЕКРЕТ (РАНЕВИ, ГЪРЛЕН ИЛИ ОТ ДРЕН) ЗА МИКРОБИОЛОГИЧНО ИЗСЛЕДВАНЕ</t>
  </si>
  <si>
    <t>ТРАНСПОРТИРАНЕ НА МАТЕРИАЛ ДО ЛАБОРАТОРИЯ*</t>
  </si>
  <si>
    <t>ПОСТАВЯНЕ НА УРЕТРАЛЕН КАТЕТЪР НА ЖЕНА</t>
  </si>
  <si>
    <t>ПРОМИВКА НА УРЕТРАЛЕН КАТЕТЪР НА МЪЖ ИЛИ ЖЕНА</t>
  </si>
  <si>
    <t>СВАЛЯНЕ НА УРЕТРАЛЕН КАТЕТЪР НА МЪЖ ИЛИ ЖЕНА</t>
  </si>
  <si>
    <t>СМЯНА НА ОБЕЗБОЛЯВАЩ ПЛАСТИР</t>
  </si>
  <si>
    <t>ОЧИСТИТЕЛНА КЛИЗМА</t>
  </si>
  <si>
    <t>ТОАЛЕТ ПРОТИВ ДЕКУБИТУС</t>
  </si>
  <si>
    <t>ИЗМИВАНЕ НА КОСА*</t>
  </si>
  <si>
    <t>КЪПАНЕ НА ЦЯЛО ТЯЛО (БЕЗ КОСА)</t>
  </si>
  <si>
    <t>ИЗРЯЗВАНЕ НА НОКТИ НА КРАКА ИЛИ РЪЦЕ*</t>
  </si>
  <si>
    <t>ИЗМИВАНЕ НА КОСА, КЪПАНЕ НА ЦЯЛО ТЯЛО, ПЛЮС ТОАЛЕТ ПРОТИВ ДЕКУБИТУС И СМЯНА НА ПАМПЕРС</t>
  </si>
  <si>
    <t>СМЯНА НА ПАМПЕРС</t>
  </si>
  <si>
    <t>СМЯНА НА ТОРБИЧКА НА ИЛЕОСТОМА</t>
  </si>
  <si>
    <t>ПРИДРУЖАВАНЕ НА БОЛЕН ИЗВЪН ДОМА (БЕЗ РАЗХОДИ ЗА ТАКСИ) НА ЧАС*</t>
  </si>
  <si>
    <t>ХРАНЕНЕ НА БОЛЕН*</t>
  </si>
  <si>
    <t>ХРАНЕНЕ НА БОЛЕН ПРЕЗ СОНДА</t>
  </si>
  <si>
    <t>ХРАНЕНЕ НА БОЛЕН ПРЕЗ ГАСТРОСТОМА</t>
  </si>
  <si>
    <t>ПАКЕТ № 1: ПОЧАСОВО ГЛЕДАНЕ НА БОЛЕН - ЕДНОКРАТНО (ИЗМЕРВАНЕ НА КРЪВНО НАЛЯГАНЕ, ИЗМЕРВАНЕ НА ПУЛС, ДАВАНЕ НА ЛЕКАРСТВА, ПОМОЩ ПРИ ХРАНЕНЕ, СМЯНА НА ПАМПЕРС ИЛИ ПОМОЩ ПРИ ПРИДВИЖВАНЕ ДО ТОАЛЕТНА, ПОДДЪРЖАЩО ПОЧИСТВАНЕ).*</t>
  </si>
  <si>
    <t>ПАКЕТ №2: ПОЧАСОВО ГЛЕДАНЕ НА БОЛЕН - ДО 5 ЧАСА СЕДМИЧНО (ИЗМЕРВАНЕ НА КРЪВНО НАЛЯГАНЕ, ИЗМЕРВАНЕ НА ПУЛС, ДАВАНЕ НА ЛЕКАРСТВА, ПОМОЩ ПРИ ХРАНЕНЕ, СМЯНА НА ПАМПЕРС ИЛИ ПОМОЩ ПРИ ПРИДВИЖВАНЕ ДО ТОАЛЕТНА, ПОДДЪРЖАЩО ПОЧИСТВАНЕ).*</t>
  </si>
  <si>
    <t>ПАКЕТ №3 ПОЧАСОВО ГЛЕДАНЕ НА БОЛЕН -НАД 5 ЧАСА СЕДМИЧНО (ИЗМЕРВАНЕ НА КРЪВНО НАЛЯГАНЕ, ИЗМЕРВАНЕ НА ПУЛС, ДАВАНЕ НА ЛЕКАРСТВА, ПОМОЩ ПРИ ХРАНЕНЕ, СМЯНА НА ПАМПЕРС ИЛИ ПОМОЩ ПРИ ПРИДВИЖВАНЕ ДО ТОАЛЕТНА, ПОДДЪРЖАЩО ПОЧИСТВАНЕ).*</t>
  </si>
  <si>
    <t>НАЕМ НА АПАРАТ ЗА ДОМАШНО ДИШАНЕ - НА ДЕН</t>
  </si>
  <si>
    <t>ДЕПОЗИТ ПРИ НАЕМ НА АПАРАТ ЗА ДОМАШНО ДИШАНЕ (ВРЪЩА СЕ НА ПАЦИЕНТА ПРИ ВРЪЩАНЕТО НА АПАРАТА В СЪСТОЯНИЕ)</t>
  </si>
  <si>
    <t>ТАКСА ЗА ТРАНСПОРТ ПРИ ПОВИКВАНЕ НА МЕДИЦИНСКА СЕСТРА/САНИТАР</t>
  </si>
  <si>
    <t>ТАКСА ЗА СРЕДНА КУЛА, ДОЛАПИТЕ, КАСЕВА ЧЕШМА И АДРЕСИ ИЗВЪН ГР. РУСЕ/НАЧИСЛЯВА СЕ В ДВЕТЕ ПОСОКИ/</t>
  </si>
  <si>
    <t>РАЗДЕЛ III - ДРУГИ</t>
  </si>
  <si>
    <t>ИЗГОТВЯНЕ НА ПРОТОКОЛ ЗА ТЕЛК</t>
  </si>
  <si>
    <t>ПОЩЕНСКИ РАЗХОДИ ИЗПРАЩАНЕ/ПОЛУЧАВАНЕ НА ПРЕПОРЪЧАНИ ДОКУМЕНТИ</t>
  </si>
  <si>
    <t>ИЗБОР НА ЕКИП</t>
  </si>
  <si>
    <t>ЛЕГЛОДЕН ЗА БОЛНИЧЕН ПРЕСТОЙ, ВКЛЮЧВА СТОПАНСКИ РАЗХОДИ И ХРАНА. ЛЕКАРСТВАТА И КОНСУМАТИВИТЕ СЕ ЗАПЛАЩАТ ОТДЕЛНО, СЛЕД НАЗНАЧЕНИЕ ОТ ЛЕКУВАЩИЯ ЛЕКАР. ПРИ ПРИЕМАНЕ В ОТДЕЛЕНИЕ, В КАСАТА НА ЦЕНТЪРА СЕ ВНАСЯ СУМАТА ЗА 5 (ПЕТ) ЛЕГЛОДНИ, ПРИ НЕОБХОДИМОСТ ОТ ПО-ДЪЛЪГ ПРЕСТОЙ СЕ ДОПЛАЩА.</t>
  </si>
  <si>
    <t>СТАЯ, С ПОДОБРЕНИ БИТОВИ УСЛОВИЯ</t>
  </si>
  <si>
    <t xml:space="preserve">    ~ САМОСТОЯТЕЛНА СТАЯ, В ЦЕНАТА НА КОЯТО СЕ ВКЛ. ВСИЧКИ ДОПЪЛНИТЕЛНИ БИТОВИ УСЛОВИЯ БЕЗ ПРИДРУЖИТЕЛ</t>
  </si>
  <si>
    <t xml:space="preserve">    ~ САМОСТОЯТЕЛНА СТАЯ, В ЦЕНАТА НА КОЯТО СЕ ВКЛ. ВСИЧКИ ДОПЪЛНИТЕЛНИ БИТОВИ УСЛОВИЯ С ПРИДРУЖИТЕЛ /БЕЗ ВКЛ. ЗА НЕГО ХРАНА/</t>
  </si>
  <si>
    <t xml:space="preserve">ТРАНСПОРТ НА ПАЦИЕНТ ПО НЕГОВО ЖЕЛАНИЕ </t>
  </si>
  <si>
    <t xml:space="preserve">    ~ В РАМКИТЕ НА ГРАД РУСЕ</t>
  </si>
  <si>
    <t xml:space="preserve">    ~ ИЗВЪН ГРАД РУСЕ</t>
  </si>
  <si>
    <t xml:space="preserve">ТАКСА ЗА АДМИНИСТРАТИВНО ОБСЛУЖВАНЕ </t>
  </si>
  <si>
    <t xml:space="preserve">    ~ НА ДОГОВОРИ ЗА МЕДИЦИНСКИ УСЛУГИ</t>
  </si>
  <si>
    <t xml:space="preserve">    ~ АДМИНИСТРАТИВНИ УСЛУГИ ЗА ЗАСТР. КОМПАНИИ</t>
  </si>
  <si>
    <t>КОПИРНА УСЛУГА /НА СТРАНИЦА/</t>
  </si>
  <si>
    <t>брой</t>
  </si>
  <si>
    <t>ЕЛЕКТРОЛИТИ И МИКРОЕЛЕМЕНТИ - НАТРИЙ, КАЛИЙ, КАЛЦИЙ, ХЛОРИДИ, ЖЕЛЯЗО, МАГНЕЗИЙ, ФОСФОР И ДР. /ЗА ВСЯКО/</t>
  </si>
  <si>
    <t>18</t>
  </si>
  <si>
    <t>ИНФОРМАЦИОННО ТАБЛО ЗА ПАЦИЕНТИ НА ВХОДА НА ЛЗ; ИНФОРМАЦИОННО ТАБЛО НА КАСАТА НА ЛЗ</t>
  </si>
  <si>
    <t>1827334009/2000г.</t>
  </si>
  <si>
    <t>ОРТОВОЛТНО ПЕРКУТАННО ЛЪЧЕЛЕЧЕНИЕ И БРАХИТЕРАПИЯ С ВИСОКИ АКТИВНОСТИ</t>
  </si>
  <si>
    <t>ТРИИЗМЕРНА КОНВЕНЦИОНАЛНА ТЕЛЕГАМАТЕРАПИЯ И БРАХИТЕРАПИЯ СЪС ЗАКРИТИ ИЗТОЧНИЦИ</t>
  </si>
  <si>
    <t>ВИСОКОТЕХНОЛОГИЧНО ЛЪЧЕЛЕЧЕНИЕ НА ОНКОЛОГИЧНИ И НЕОНКОЛОГИЧНИ ЗАБОЛЯВАНИЯ С ПРИЛОЖЕНИ ДО 20 ФРАКЦИИ И ПРОДЪЛЖИТЕЛНОСТТА НА ЛЕЧЕНИЕТО E ОТ 3 ДО 30 ДНИ</t>
  </si>
  <si>
    <t>ВИСОКОТЕХНОЛОГИЧНО ЛЪЧЕЛЕЧЕНИЕ НА ОНКОЛОГИЧНИ И НЕОНКОЛОГИЧНИ ЗАБОЛЯВАНИЯ С ПРИЛОЖЕНИ 20 И ПОВЕЧЕ ФРАКЦИИ И ПРОДЪЛЖИТЕЛНОСТТА НА ЛЕЧЕНИЕТО Е 30 И ПОВЕЧЕ ДНИ</t>
  </si>
  <si>
    <t>МОДУЛИРАНО ПО ИНТЕНЗИТЕТ ЛЪЧЕЛЕЧЕНИЕ НА ОНКОЛОГИЧНИ И НЕОНКОЛОГИЧНИ ЗАБОЛЯВАНИЯ С ПРИЛОЖЕНИ ДО 20 ФРАКЦИИ И ПРОДЪЛЖИТЕЛНОСТТА НА ЛЕЧЕНИЕТО E ОТ 3 ДО 30 ДНИ</t>
  </si>
  <si>
    <t>МОДУЛИРАНО ПО ИНТЕНЗИТЕТ ЛЪЧЕЛЕЧЕНИЕ НА ОНКОЛОГИЧНИ И НЕОНКОЛОГИЧНИ ЗАБОЛЯВАНИЯ С ПРИЛОЖЕНИ 20 И ПОВЕЧЕ ФРАКЦИИ И ПРОДЪЛЖИТЕЛНОСТТА НА ЛЕЧЕНИЕТО Е 30 И ПОВЕЧЕ ДНИ</t>
  </si>
  <si>
    <t>ДОКУМЕНТИ, КОИТО ЛЗ ИЗДАВА ФИСКАЛЕН БОН И ФАКТУРА /при поискване/. РЕКВИЗИТИ: НОМЕР И ДАТА НА ДОКУМЕНТА;  НАИМЕНОВАНИЕ НА ЛЗ; АДРЕС; РЕГ. № ПО БУЛСТАТ; ВИД, КОЛИЧЕСТВО И ЦЕНА НА ПРЕДОСТАВЕНАТА УСЛУГА; СЪСТАВИТЕЛ; ОСНОВАНИЕ ЗА НАЧИСЛЯВАНЕ / НЕНАЧИСЛЯВАНЕ НА ДДС</t>
  </si>
  <si>
    <t>ПРЕГЛЕД ИЗВЪН АМБУЛАТОРИЯ</t>
  </si>
  <si>
    <t>ЕНЗИМИ - АСАТ, АЛАТ, ЛДХ, ГГТ, КК, АФ, ДИАСТАЗА В КРЪВТА И УРИНАТА И ДР /ЗА ВСЯКО/</t>
  </si>
  <si>
    <r>
      <rPr>
        <b/>
        <i/>
        <u/>
        <sz val="11"/>
        <rFont val="Times New Roman"/>
        <family val="1"/>
        <charset val="204"/>
      </rPr>
      <t>ПАКЕТ "ЖЕНСКО ЗДРАВЕ"</t>
    </r>
    <r>
      <rPr>
        <sz val="11"/>
        <rFont val="Times New Roman"/>
        <family val="1"/>
        <charset val="204"/>
      </rPr>
      <t xml:space="preserve"> (ПРЕГЛЕД ОТ АКУШЕР ГИНЕКОЛОГ, ЦИТОНАМАЗКА, МАМОГРАФИЯ НА ДВЕ ГЪРДИ В ЧЕТИРИ ПРОЕКЦИИ)</t>
    </r>
  </si>
  <si>
    <r>
      <rPr>
        <b/>
        <i/>
        <u/>
        <sz val="11"/>
        <rFont val="Times New Roman"/>
        <family val="1"/>
        <charset val="204"/>
      </rPr>
      <t>ПАКЕТ "МЪЖКО ЗДРАВЕ"</t>
    </r>
    <r>
      <rPr>
        <sz val="11"/>
        <rFont val="Times New Roman"/>
        <family val="1"/>
        <charset val="204"/>
      </rPr>
      <t xml:space="preserve"> (ТУМОРЕН МАРКЕР PSA, РЕНТГЕНОГРАФИЯ НА БЯЛ ДРОБ В ЕДНА ПРОЕКЦИЯ)</t>
    </r>
  </si>
  <si>
    <r>
      <rPr>
        <b/>
        <i/>
        <u/>
        <sz val="11"/>
        <rFont val="Times New Roman"/>
        <family val="1"/>
        <charset val="204"/>
      </rPr>
      <t>ПАКЕТ "МАСТЕН ПРОФИЛ"</t>
    </r>
    <r>
      <rPr>
        <sz val="11"/>
        <rFont val="Times New Roman"/>
        <family val="1"/>
        <charset val="204"/>
      </rPr>
      <t xml:space="preserve"> (ОБЩ ХОЛЕСТЕРОЛ, HDI-ХОЛЕСТЕРОЛ, LDL-ХОЛЕСТЕРОЛ, ТРИГЛИЦЕРИДИ)</t>
    </r>
  </si>
  <si>
    <r>
      <rPr>
        <b/>
        <i/>
        <u/>
        <sz val="11"/>
        <rFont val="Times New Roman"/>
        <family val="1"/>
        <charset val="204"/>
      </rPr>
      <t>ПАКЕТ "ЧЕРНОДРОБНИ ЕНЗИМИ"</t>
    </r>
    <r>
      <rPr>
        <sz val="11"/>
        <rFont val="Times New Roman"/>
        <family val="1"/>
        <charset val="204"/>
      </rPr>
      <t xml:space="preserve"> (ASAT, ALAT, LDH, АЛКАЛНА ФОСФАТАЗА, ГГТ)</t>
    </r>
  </si>
  <si>
    <r>
      <rPr>
        <b/>
        <i/>
        <u/>
        <sz val="11"/>
        <rFont val="Times New Roman"/>
        <family val="1"/>
        <charset val="204"/>
      </rPr>
      <t>ПАКЕТ "ЩИТОВИДНА ЖЛЕЗА"</t>
    </r>
    <r>
      <rPr>
        <sz val="11"/>
        <rFont val="Times New Roman"/>
        <family val="1"/>
        <charset val="204"/>
      </rPr>
      <t xml:space="preserve"> (TSH, FT3, FT4)</t>
    </r>
  </si>
  <si>
    <t>ИМУНОХИСТОХИМИЧНО ИЗСЛЕДВАНЕ ПРИ КАРЦИНОМ НА СТОМАХА: HER 2 - СТАТУС НА ПАЦИЕНТИ, ОПЕРИРАНИ ИЗВЪН КОЦ-РУСЕ</t>
  </si>
  <si>
    <t>ИМУНОХИСТОХИМИЧНО ИЗСЛЕДВАНЕ</t>
  </si>
  <si>
    <t>КОНСУЛТАЦИЯ НА МЕДИЦИНСКИ ИЗСЛЕДВАНИЯ ПО ДОКУМЕНТИ</t>
  </si>
  <si>
    <t xml:space="preserve">АМБУЛАТОРНИ ХИРУРГИЧНИ ПРОЦЕДУРИ </t>
  </si>
  <si>
    <t>ДИАГНОСТИКА НА ЗЛОКАЧЕСТВЕНИ ЗАБОЛЯВАНИЯ НА ГЪРДАТА</t>
  </si>
  <si>
    <r>
      <t xml:space="preserve">МОДУЛИРАНО ПО ИНТЕНЗИТЕТ ЛЪЧЕЛЕЧЕНИЕ И </t>
    </r>
    <r>
      <rPr>
        <i/>
        <sz val="11"/>
        <rFont val="Times New Roman"/>
        <family val="1"/>
        <charset val="204"/>
      </rPr>
      <t>VMAT</t>
    </r>
    <r>
      <rPr>
        <sz val="11"/>
        <rFont val="Times New Roman"/>
        <family val="1"/>
        <charset val="204"/>
      </rPr>
      <t xml:space="preserve"> - ВКЛЮЧВА ЛОКАЛИЗАЦИОНЕН КТ СКЕН, ПОЗИЦИОНИРАЩИ И ИМОБИЛИЗИРАЩИ УСТРОЙСТВА, ПЕРИОДИЧЕН КОНТРОЛ НА ЛЪЧЕЛЕЧЕБНИЯ ПЛАН, ЛЪЧЕЛЕЧЕБНИ СЕАНСИ И КОНТРОЛ НА ОБЩОТО СЪСТОЯНИЕ ОТ РЕНТ. ЛАБОРАНТ ВЪВ ВСЕКИ РАБОТЕН ДЕН, ПРИ НЕОБХОДИМОСТ КОНСУЛТАЦИЯ С ЛЕКАР ЛЪЧЕТЕРАПЕВТ, ЕПИКРИЗА ЗА ПРОВЕДЕНОТО ЛЕЧЕНИЕ В ДЕНЯ НА ИЗПИСВАНЕ</t>
    </r>
  </si>
  <si>
    <r>
      <t xml:space="preserve">ПОТРЕБИТЕЛСКА ТАКСА /НА ЛЕГЛОДЕН/ ЗА ПАЦИЕНТИ, КОИТО СА ХОСПИТАЛИЗИРАНИ ПО КЛИНИЧНА ПЪТЕКА И </t>
    </r>
    <r>
      <rPr>
        <u/>
        <sz val="11"/>
        <rFont val="Times New Roman"/>
        <family val="1"/>
        <charset val="204"/>
      </rPr>
      <t>НЕ СА</t>
    </r>
    <r>
      <rPr>
        <sz val="11"/>
        <rFont val="Times New Roman"/>
        <family val="1"/>
        <charset val="204"/>
      </rPr>
      <t xml:space="preserve"> ОСВОБОДЕНИ ОТ ТАКАВА (ДО 10 ДНИ ГОДИШНО)</t>
    </r>
  </si>
  <si>
    <t>ИЗГОТВЯНЕ НА КОПИЕ НА "ИСТОРИЯ НА ЗАБОЛЯВАНЕТО"/ОНКОЛОГИЧНО ДОСИЕ - ДО 50 СТР, ДО 10 ДНИ / със Заявление / Пълномощно/</t>
  </si>
  <si>
    <t>ИЗГОТВЯНЕ НА КОПИЕ НА "ИСТОРИЯ НА ЗАБОЛЯВАНЕТО"/ОНКОЛОГИЧНО ДОСИЕ - НАД 50 СТР, ДО 10 ДНИ / със Заявление / Пълномощно/</t>
  </si>
  <si>
    <t xml:space="preserve">     ~ ПРОВЕЖДАНЕ НА ОБЩА ВЕНОЗНА АНЕСТЕЗИЯ ПРИ ИЗВЪРШВАНЕ НА ПЛАНОВА ФИБРОГАСТРОСКОПИЯ И/ИЛИ ФИБРОКОЛОНОСКОПИЯ</t>
  </si>
  <si>
    <t>РЕНТГЕНОСКОПИЯ НА СТОМАХ, ТЪНКИ ЧЕРВА, ИРИГОСКОПИЯ /НЕ ВКЛЮЧВА КОНСУМАТИВ/</t>
  </si>
  <si>
    <t>МАМОГРАФИЯ</t>
  </si>
  <si>
    <t xml:space="preserve"> </t>
  </si>
  <si>
    <t>КОМПЮТЪРНА ТОМОГРАФИЯ</t>
  </si>
  <si>
    <t>УЛТРАЗВУКОВА ДИАГНОСТИКА</t>
  </si>
  <si>
    <t xml:space="preserve">МАГНИТНО-РЕЗОНАНСТНО ИЗСЛЕДВАНЕ </t>
  </si>
  <si>
    <t xml:space="preserve">     ~ АНТИДЕКУБИТАЛЕН ДЮШЕК - НА ДЕН</t>
  </si>
  <si>
    <t>НАЕМ НА:</t>
  </si>
  <si>
    <t>ДЕПОЗИТ ПРИ НАЕМ НА:</t>
  </si>
  <si>
    <t xml:space="preserve">     ~ ВАКУУМЕН МАТРАК (ВРЪЩА СЕ НА ПАЦИЕНТА ПРИ ВРЪЩАНЕТО НА АПАРАТА В СЪСТОЯНИЕ)</t>
  </si>
  <si>
    <t xml:space="preserve">     ~ АНТИДЕКУБИТАЛЕН ДЮШЕК (ВРЪЩА СЕ НА ПАЦИЕНТА ПРИ ВРЪЩАНЕТО НА АПАРАТА В СЪСТОЯНИЕ)</t>
  </si>
  <si>
    <t xml:space="preserve">     ~ ВАКУУМЕН МАТРАК - НА ДЕН</t>
  </si>
  <si>
    <t>НАЕМ НА ЛЕГЛО</t>
  </si>
  <si>
    <t xml:space="preserve">     ~ МЕХАНИЧНО ЛЕГЛО НА ДЕН</t>
  </si>
  <si>
    <t xml:space="preserve">     ~ ЕЛЕКТРИЧЕСКО ЛЕГЛО НА ДЕН</t>
  </si>
  <si>
    <t>ДЕПОЗИТ ПРИ НАЕМ НА ЛЕГЛО</t>
  </si>
  <si>
    <t xml:space="preserve">     ~ МЕХАНИЧНО ЛЕГЛО (ВРЪЩА СЕ НА ПАЦИЕНТА ПРИ ВРЪЩАНЕТО НА АПАРАТА В СЪСТОЯНИЕ)</t>
  </si>
  <si>
    <t xml:space="preserve">     ~ ЕЛЕКТРИЧЕСКО ЛЕГЛО (ВРЪЩА СЕ НА ПАЦИЕНТА ПРИ ВРЪЩАНЕТО НА АПАРАТА В СЪСТОЯНИЕ)</t>
  </si>
  <si>
    <t>КОНСУЛТАЦИЯ ПО ДОКУМЕНТИ</t>
  </si>
  <si>
    <t>ЦИТОЛОГИЧНО ИЗСЛЕДВАНЕ НА ДВЕ ПРОБИ ОТ ЦИТОНАМАЗКА ОТ ЖЕНСКИ ПОЛОВИ ОРГАНИ</t>
  </si>
  <si>
    <t>ИМУНОХИСТОХИМИЧНО ИЗСЛЕДВАНЕ ПРИ КАРЦИНОМ НА ГЪРДАТА: ЕСТРОГЕН, ПРОГЕСТЕРОН, HER 2 - СТАТУС НА ПАЦИЕНТИ  И  Ki 67, ОПЕРИРАНИ ИЗВЪН КОЦ-РУСЕ ЕООД</t>
  </si>
  <si>
    <t xml:space="preserve">СПЕЦИАЛИЗИРАНА АНЕСТЕЗИОЛОГИЧНА ДЕЙНОСТ </t>
  </si>
  <si>
    <t xml:space="preserve">     ~ ОБЩА ВЕНОЗНА АНЕСТЕЗИЯ ДО 30 МИН. С ВКЛЮЧЕНА ПРЕДАНЕСТЕЗИОЛОГИЧНА КОНСУЛТАЦИЯ</t>
  </si>
  <si>
    <t xml:space="preserve">     ~ ОБЩА ИНХАЛАЦИОННА АНЕСТЕЗИЯ (ЦЕНАТА СЕ ИЗЧИСЛЯВА НА ЧАС) С ВКЛЮЧЕНА ПРЕДАНЕСТЕЗИОЛОГИЧНА КОНСУЛТАЦИЯ</t>
  </si>
  <si>
    <t xml:space="preserve">     ~ СПИНАЛНА АНЕСТЕЗИЯ С ВКЛЮЧЕНА ПРЕДАНЕСТЕЗИОЛОГИЧНА КОНСУЛТАЦИЯ</t>
  </si>
  <si>
    <t>ОПЕРАТИВНИ ПРОЦЕДУРИ ВЪРХУ ЧЕРЕН ДРОБ С ГОЛЯМ ОБЕМ И СЛОЖНОСТ</t>
  </si>
  <si>
    <t>ПРОМИВКА НА ПОРТ СИСТЕМА НА ПАЦИЕНТИ НЕ ПРОВЕЖДАЩИ В МОМЕНТА ЛЕЧЕНИЕ В КОЦ-РУСЕ</t>
  </si>
  <si>
    <t xml:space="preserve"> ~  пациенти, наблюдавани/лекувани в КОЦ-Русе ЕООД</t>
  </si>
  <si>
    <t xml:space="preserve"> ~ пациенти, наблюдавани/лекувани в друго лечебно заведение</t>
  </si>
  <si>
    <t xml:space="preserve">ЗАБЕЛЕЖКИ: </t>
  </si>
  <si>
    <t xml:space="preserve">1. ПАЦИЕНТЪТ ЗАПЛАЩА МЕДИЦИНСКИТЕ ИЗДЕЛИЯ, КОИТО НЕ СЕ ЗАПЛАЩАТ ОТ НЗОК НА ДОСТАВНИ ЦЕНИ:                                                                                                                                                       МАСКИ ПРИ ЛЪЧЕЛЕЧЕНИЕ; ЕДНОКРАТНИ КОНСУМАТИВИ ПРИ ЛАПАРОСКОПСКИ ИНТЕРВЕНЦИИ; ПОЛИПРОПИЛЕНОВО НЕРЕЗОРБИРУЕМО ХИРУРГИЧНО ПЛАТНО; ЕЗОФАГИАЛНА СТЕНТОВА СИСТЕМА И ДР.                                                                                                                                                                                                                  </t>
  </si>
  <si>
    <t xml:space="preserve">2. ПАЦИЕНТЪТ ЗАПЛАЩА ЛАБОРАТОРНИТЕ ИЗСЛЕДВАНИЯ, КОИТО СЕ ИЗВЪРШВАТ ВЪВ ВЪНШНА ЛАБОРАТОРИЯ, ПО ЦЕНИ, ОПРЕДЕЛЕНИ ОТ ВЪНШНАТА ЛАБОРАТОРИЯ                                                                         </t>
  </si>
  <si>
    <t xml:space="preserve">3. ЗДРАВНО НЕОСИГУРЕНИТЕ ПАЦИЕНТИ ЗАПЛАЩАТ СТОЙНОСТТА НА КП / АПр / КПр СЪГЛАСНО КОЛОНА 3 - ЦЕНА, ЗАПЛАЩАНА ОТ ПАЦИЕНТ </t>
  </si>
  <si>
    <t xml:space="preserve">    ~ ЦИТОНАМАЗКА ОТ КОЖНА ЛЕЗИЯ</t>
  </si>
  <si>
    <t>ИЗРАБОТВАНЕ С МАТЕРИАЛИ НА КЛИЕНТА, В ХИСТОЛОГИЧНА ЛАБОРАТОРИЯ, ОТ ЛАБОРАНТ, НА ПАКЕТ ОТ 30 БРОЯ ХИСТОЛОГИЧНИ/ЦИТОЛОГИЧНИ ПРЕПАРАТИ ЗА МИКРОСКОПСКО НАБЛЮДЕНИЕ, ОТ ГОТОВИ ПАРАФИНОВИ БЛОКЧЕТА</t>
  </si>
  <si>
    <t>брой пакет</t>
  </si>
  <si>
    <t xml:space="preserve">   ~ CA15-3, CEA, CA19-9, CA125, CA72-4</t>
  </si>
  <si>
    <t xml:space="preserve">   ~ SCC</t>
  </si>
  <si>
    <t>ДОПЛАЩАНЕ НА ДОПЪЛНИТЕЛНА  ЗОНА ЗА МРТ ИЗВЪН НАПРАВЛЕНИЕ ОТ РЗОК</t>
  </si>
  <si>
    <t>ИЗБОР НА ЛЕКАР ХИРУРГ ПО АПр 26</t>
  </si>
  <si>
    <t xml:space="preserve"> ~ АНЕСТЕЗИОЛОГИЧЕН ЕКИП</t>
  </si>
  <si>
    <t xml:space="preserve"> ~ ЕКИП ПО КП /ХИРУРГИЧЕН И АНЕСТЕЗИОЛОГИЧЕН/</t>
  </si>
  <si>
    <t xml:space="preserve"> ~ МЕДИЦИНСКА ОНКОЛОГИЯ /ЗА 6 КУРСА ЛЕЧЕНИЕ/</t>
  </si>
  <si>
    <t xml:space="preserve">РЕНТГЕНОГРАФИЯ </t>
  </si>
  <si>
    <t>~ РЕНТГЕНОГРАФИЯ НА ЧЕРЕП, ЛИЦЕВИ КОСТИ, СИНУСИ</t>
  </si>
  <si>
    <t>~ РЕНТГЕНОГРАФИЯ НА ПРЕШЛЕНИ /ДВЕ ПРОЕКЦИИ/</t>
  </si>
  <si>
    <t>~ РЕНТГЕНОГРАФИЯ НА КРАЙНИЦИ /ЕДНА ПРОЕКЦИЯ/</t>
  </si>
  <si>
    <t>~ РЕНТГЕНОГРАФИЯ НА ЦЯЛ ГРЪБНАЧЕН СТЪЛБ С ПОСТОБРАБОТКА</t>
  </si>
  <si>
    <t>~ РЕНТГЕНОГРАФИЯ НА КОЛЕННИ, ГРИВНЕНИ, ГЛЕЗЕННИ, РАМЕННИ СТАВИ /В ДВЕ ПРОЕКЦИИ/ И ТАЗ</t>
  </si>
  <si>
    <t>~ РЕНТГЕНОГРАФИЯ НА БЯЛ ДРОБ И СЪРЦЕ /ЕДНА ПРОЕКЦИЯ/</t>
  </si>
  <si>
    <t xml:space="preserve"> ~МАМОГРАФИЯ НА ЕДНА ГЪРДА В ДВЕ ПРОЕКЦИИ </t>
  </si>
  <si>
    <t xml:space="preserve"> ~МАМОГРАФИЯ НА ДВЕ ГЪРДИ В ЧЕТИРИ ПРОЕКЦИИ </t>
  </si>
  <si>
    <t xml:space="preserve"> ~3Д МАМОГРАФИЯ /ТОМОСИНТЕЗА/ НА МЛЕЧНА ЖЛЕЗА</t>
  </si>
  <si>
    <t xml:space="preserve"> ~КОМПЮТЪРНА ТОМОГРАФИЯ НА ГЛАВЕН МОЗЪК - НАТИВНО</t>
  </si>
  <si>
    <t xml:space="preserve"> ~КОМПЮТЪРНА ТОМОГРАФИЯ НА ГРЪДЕН КОШ - НАТИВНО</t>
  </si>
  <si>
    <t xml:space="preserve"> ~КОМПЮТЪРНА ТОМОГРАФИЯ НА КОРЕМ И МАЛЪК ТАЗ - НАТИВНО</t>
  </si>
  <si>
    <t xml:space="preserve"> ~КОМПЮТЪРНА ТОМОГРАФИЯ НА ДВА АНАТОМИЧНИ ОТДЕЛА - НАТИВНО</t>
  </si>
  <si>
    <t xml:space="preserve"> ~УЛТРАЗВУКОВА ДИАГНОСТИКА НА МЛЕЧНИ ЖЛЕЗИ</t>
  </si>
  <si>
    <t xml:space="preserve"> ~УЛТРАЗВУКОВА ДИАГНОСТИКА НА ПОВЪРХНОСТНИ ОРГАНИ ИЛИ МЕКИ ТЪКАНИ</t>
  </si>
  <si>
    <t xml:space="preserve"> ~МАГНИТНО-РЕЗОНАНСТНО ИЗСЛЕДВАНЕ НА ЕДНА ТОПОГРАФСКА ЗОНА /глава , корем, таз, колянна става, гривнена става, раменна става, глезенна става, ходило, прешлени/</t>
  </si>
  <si>
    <t xml:space="preserve"> ~МАГНИТНО-РЕЗОНАНСТНО ИЗСЛЕДВАНЕ НА ДВЕ ТОПОГРАФСКИ ЗОНИ</t>
  </si>
  <si>
    <t xml:space="preserve"> ~МАГНИТНО-РЕЗОНАНСТНО ИЗСЛЕДВАНЕ НА ТРИ ТОПОГРАФСКИ ЗОНИ</t>
  </si>
  <si>
    <t xml:space="preserve"> ~МАГНИТНО–РЕЗОНАНСТНО ИЗСЛЕДВАНЕ НА ЕДНА ТОПОГРАФСКА ЗОНА С ИНТРАВЕНОЗЕН КОНТРАСТ</t>
  </si>
  <si>
    <t>~ КОМПЮТЪРНА ТОМОГРАФИЯ С ИНТРАВЕНОЗЕН КОНТРАСТ /ЕДНА ЗОНА/</t>
  </si>
  <si>
    <t>~ КОМПЮТЪРНА ТОМОГРАФИЯ НА ТОРАКАЛНИ И ЛУМБАЛНИ ПРЕШЛЕНИ</t>
  </si>
  <si>
    <t>РАЗДЕЛ IV - КЛИНИЧНИ ИЗПИТВАНИЯ, НЕИНТЕРВЕНЦИОНАЛНИ ПРОУЧВАНИЯ И МЕДИЦИНСКИ НАУЧНИ ИЗСЛЕДВАНИЯ</t>
  </si>
  <si>
    <t xml:space="preserve">СЪБИРАНЕ НА ДАННИ ПРИ ПРОВЕЖДАНЕ НА НЕИНТЕРВЕНЦИОНАЛНО ИЗПИТВАНЕ:  </t>
  </si>
  <si>
    <t>~ ВИЗИТА НА ЛЕЧЕНИЕ</t>
  </si>
  <si>
    <t>~ ВИЗИТА НА ПРОСЛЕДЯВАНЕ</t>
  </si>
  <si>
    <t>~ КЛИНИЧНО ИЗПИТВАНЕ</t>
  </si>
  <si>
    <t xml:space="preserve">~ НЕИНТЕРВЕНЦИОНАЛНО ПРОУЧВАНЕ </t>
  </si>
  <si>
    <t xml:space="preserve">~ МЕДИЦИНСКО НАУЧНО ИЗСЛЕДВАНЕ </t>
  </si>
  <si>
    <t>ЕДНОКРАТНО ЗА СРОКА НА ДОГОВОРА :</t>
  </si>
  <si>
    <t xml:space="preserve">А) АПТЕЧНО ОБСЛУЖВАНЕ </t>
  </si>
  <si>
    <t xml:space="preserve">Б) МОНИТОРИРАНЕ НА ДОГОВОРА </t>
  </si>
  <si>
    <t>~ ЗА КЛИНИЧНО ИЗПИТВАНЕ НА МЕДИЦИНСКО ИЗДЕЛИЕ:</t>
  </si>
  <si>
    <t xml:space="preserve">А) МОНИТОРИРАНЕ НА ДОГОВОРА </t>
  </si>
  <si>
    <t xml:space="preserve">~ ЗА НЕИНТЕРВЕНЦИОНАЛНО ПРОУЧВАНЕ: </t>
  </si>
  <si>
    <t xml:space="preserve">А)  МОНИТОРИРАНЕ НА ДОГОВОРА  </t>
  </si>
  <si>
    <t>~ ЗА МЕДИЦИНСКО НАУЧНО ИЗСЛЕДВАНЕ:</t>
  </si>
  <si>
    <t xml:space="preserve">А)  МОНИТОРИРАНЕ НА ДОГОВОРА </t>
  </si>
  <si>
    <t>~ ЗА КЛИНИЧНО ИЗПИТВАНЕ НА ЛЕКАРСТВЕН ПРОДУКТ</t>
  </si>
  <si>
    <t>4. КЪМ СТОЙНОСТТА НА УСЛУГИТЕ НЕ СЕ НАЧИСЛЯВА ДДС</t>
  </si>
  <si>
    <t xml:space="preserve">РАЗГЛЕЖДАНЕ НА ДОКУМЕНТИ ЗА СЪЩЕСТВЕНО ИЗМЕНЕНИЕ НА ДОГОВОР ЗА КЛИНИЧНИ ИЗПИТВАНИЯ, НЕИНТЕРВЕНЦИОНАЛНИ ПРОУЧВАНИЯ И МЕДИЦИНСКИ НАУЧНИ ИЗСЛЕДВАНИЯ </t>
  </si>
  <si>
    <t>РАЗГЛЕЖДАНЕ НА ДОКУМЕНТИ ОТНОСНО ПРОВЕЖДАНЕ НА:</t>
  </si>
  <si>
    <t xml:space="preserve">В) АРХИВИРАНЕ И СЪХРАНЕНИЕ НА ДОКУМЕНТАЦИЯТА ЗА СРОК ДО 25 Г. </t>
  </si>
  <si>
    <t xml:space="preserve">Б) АРХИВИРАНЕ И СЪХРАНЕНИЕ НА ДОКУМЕНТАЦИЯТА ЗА СРОК ДО 25 Г. </t>
  </si>
  <si>
    <t>Б) АРХИВИРАНЕ И СЪХРАНЕНИЕ НА ДОКУМЕНТАЦИЯТА ЗА СРОК ДО 25 Г.</t>
  </si>
  <si>
    <t>евро</t>
  </si>
  <si>
    <t>за брой</t>
  </si>
  <si>
    <t>* 5,87 лв.</t>
  </si>
  <si>
    <t>* 4,89 лв.</t>
  </si>
  <si>
    <t>км</t>
  </si>
  <si>
    <t>лева</t>
  </si>
  <si>
    <t>ПАЛИАТИВНИ ГРИЖИ ЗА БОЛНИ ОТ МЕДИЦИНСКА СЕСТРА И САНИТАР</t>
  </si>
  <si>
    <t>ден</t>
  </si>
  <si>
    <t xml:space="preserve"> ~ ЗА ЕДИН ЛЕГЛОДЕН - ОТ 11-тия ДО 20-тия ДЕН</t>
  </si>
  <si>
    <t xml:space="preserve"> ~ ЗА ЕДИН ЛЕГЛОДЕН - ОТ 21-вия ДО 30-тия ДЕН</t>
  </si>
  <si>
    <t xml:space="preserve"> ~ ЗА ЕДИН ЛЕГЛОДЕН - ДО 10-тия ДЕН</t>
  </si>
  <si>
    <t>САМОСТОЯТЕЛЕН СЕСТРИНСКИ ПОСТ И ПСИХОЛОГИЧНА ПОМОЩ ЗА ПРЕСТОЯ ПО КП</t>
  </si>
  <si>
    <t>БИОПСИЧНА ИГЛА ЗА БИОПСИЯ НА МЛ.ЖЛЕЗИ</t>
  </si>
  <si>
    <t xml:space="preserve"> ~ ПОЛУАВТОМАТИЧНА БИОПСИЧНА ИГЛА </t>
  </si>
  <si>
    <t xml:space="preserve"> ~ АВТОМАТИЧНА БИОПСИЧНА ИГЛА </t>
  </si>
  <si>
    <t>~ ИНФУЗИЯ НА МЕДИКАМЕНТ ПРЕЗ ПОСТАВЕН АБОКАТ - ДО 1 ЧАС, ЗА ВСЕКИ СЛЕДВАЩ +10 ЛЕВА</t>
  </si>
  <si>
    <t xml:space="preserve">ВЕНОЗНА ИНФУЗИЯ  </t>
  </si>
  <si>
    <t>~ ВЕНОЗНА ИНФУЗИЯ С ПОСТАВЯНЕ НА АБОКАТ</t>
  </si>
  <si>
    <t>~ ВЕНОЗНА ИНФУЗИЯ С ЖЕЛЯЗОСЪДЪРЖАЩ ЛЕКАРСТВЕН ПРОДУКТ:</t>
  </si>
  <si>
    <t>А) FERRIC DERISOMALTOSE 100 MG/ML - 5 ML</t>
  </si>
  <si>
    <t>Б) FERRIC CARBOXYMALTOSE 50 MG IRON/ML - 10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</si>
</sst>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4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6" fillId="3" borderId="15" xfId="0" applyFont="1" applyFill="1" applyBorder="1" applyAlignment="1">
      <alignment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5" fillId="0" borderId="17" xfId="0" applyFont="1" applyBorder="1"/>
    <xf numFmtId="0" fontId="15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164" fontId="4" fillId="0" borderId="17" xfId="0" applyNumberFormat="1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21" fillId="0" borderId="17" xfId="0" applyFont="1" applyBorder="1" applyAlignment="1">
      <alignment vertical="center" wrapText="1"/>
    </xf>
    <xf numFmtId="0" fontId="4" fillId="0" borderId="22" xfId="0" applyFont="1" applyBorder="1" applyAlignment="1">
      <alignment horizontal="left" vertical="center" wrapText="1"/>
    </xf>
    <xf numFmtId="164" fontId="4" fillId="0" borderId="17" xfId="0" applyNumberFormat="1" applyFont="1" applyBorder="1" applyAlignment="1">
      <alignment horizontal="left" vertical="center"/>
    </xf>
    <xf numFmtId="0" fontId="18" fillId="0" borderId="14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vertical="center" wrapText="1"/>
    </xf>
    <xf numFmtId="164" fontId="4" fillId="0" borderId="22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164" fontId="4" fillId="0" borderId="17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164" fontId="4" fillId="0" borderId="14" xfId="0" applyNumberFormat="1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65" fontId="4" fillId="0" borderId="17" xfId="0" applyNumberFormat="1" applyFont="1" applyBorder="1" applyAlignment="1">
      <alignment horizontal="right" vertical="center"/>
    </xf>
    <xf numFmtId="0" fontId="21" fillId="0" borderId="22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6" fillId="3" borderId="14" xfId="0" applyFont="1" applyFill="1" applyBorder="1" applyAlignment="1">
      <alignment vertical="center"/>
    </xf>
    <xf numFmtId="0" fontId="16" fillId="3" borderId="15" xfId="0" applyFont="1" applyFill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4" borderId="0" xfId="0" applyFont="1" applyFill="1" applyAlignment="1">
      <alignment vertical="center"/>
    </xf>
    <xf numFmtId="0" fontId="16" fillId="2" borderId="14" xfId="0" applyFont="1" applyFill="1" applyBorder="1" applyAlignment="1">
      <alignment vertical="center"/>
    </xf>
    <xf numFmtId="0" fontId="16" fillId="2" borderId="15" xfId="0" applyFont="1" applyFill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6" fillId="3" borderId="14" xfId="0" applyFont="1" applyFill="1" applyBorder="1" applyAlignment="1">
      <alignment horizontal="left" vertical="center"/>
    </xf>
    <xf numFmtId="0" fontId="16" fillId="3" borderId="15" xfId="0" applyFont="1" applyFill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165" fontId="4" fillId="0" borderId="17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15" fillId="0" borderId="17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165" fontId="4" fillId="0" borderId="0" xfId="0" applyNumberFormat="1" applyFont="1" applyAlignment="1">
      <alignment vertical="center"/>
    </xf>
    <xf numFmtId="0" fontId="4" fillId="0" borderId="15" xfId="0" applyFont="1" applyBorder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9" fillId="0" borderId="21" xfId="0" applyNumberFormat="1" applyFont="1" applyBorder="1" applyAlignment="1">
      <alignment horizontal="center" vertical="center" wrapText="1"/>
    </xf>
    <xf numFmtId="165" fontId="4" fillId="0" borderId="16" xfId="0" applyNumberFormat="1" applyFont="1" applyBorder="1" applyAlignment="1">
      <alignment horizontal="right" vertical="center"/>
    </xf>
    <xf numFmtId="165" fontId="15" fillId="0" borderId="15" xfId="0" applyNumberFormat="1" applyFont="1" applyBorder="1" applyAlignment="1">
      <alignment vertical="center"/>
    </xf>
    <xf numFmtId="165" fontId="4" fillId="0" borderId="17" xfId="0" applyNumberFormat="1" applyFont="1" applyBorder="1" applyAlignment="1">
      <alignment horizontal="right" vertical="center" wrapText="1"/>
    </xf>
    <xf numFmtId="165" fontId="4" fillId="0" borderId="22" xfId="0" applyNumberFormat="1" applyFont="1" applyBorder="1" applyAlignment="1">
      <alignment horizontal="right" vertical="center"/>
    </xf>
    <xf numFmtId="165" fontId="4" fillId="0" borderId="15" xfId="0" applyNumberFormat="1" applyFont="1" applyBorder="1" applyAlignment="1">
      <alignment vertical="center"/>
    </xf>
    <xf numFmtId="165" fontId="4" fillId="0" borderId="0" xfId="0" applyNumberFormat="1" applyFont="1" applyAlignment="1">
      <alignment horizontal="right" vertical="center"/>
    </xf>
    <xf numFmtId="0" fontId="15" fillId="0" borderId="15" xfId="0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right" vertical="center"/>
    </xf>
    <xf numFmtId="165" fontId="4" fillId="0" borderId="15" xfId="0" applyNumberFormat="1" applyFont="1" applyBorder="1" applyAlignment="1">
      <alignment horizontal="right" vertical="center"/>
    </xf>
    <xf numFmtId="0" fontId="4" fillId="4" borderId="17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vertical="center"/>
    </xf>
    <xf numFmtId="0" fontId="14" fillId="2" borderId="15" xfId="0" applyFont="1" applyFill="1" applyBorder="1" applyAlignment="1">
      <alignment vertical="center"/>
    </xf>
    <xf numFmtId="0" fontId="14" fillId="2" borderId="16" xfId="0" applyFont="1" applyFill="1" applyBorder="1" applyAlignment="1">
      <alignment vertical="center"/>
    </xf>
    <xf numFmtId="165" fontId="16" fillId="3" borderId="16" xfId="0" applyNumberFormat="1" applyFont="1" applyFill="1" applyBorder="1" applyAlignment="1">
      <alignment vertical="center"/>
    </xf>
    <xf numFmtId="165" fontId="16" fillId="2" borderId="16" xfId="0" applyNumberFormat="1" applyFont="1" applyFill="1" applyBorder="1" applyAlignment="1">
      <alignment vertical="center"/>
    </xf>
    <xf numFmtId="165" fontId="16" fillId="3" borderId="17" xfId="0" applyNumberFormat="1" applyFont="1" applyFill="1" applyBorder="1" applyAlignment="1">
      <alignment vertical="center" wrapText="1"/>
    </xf>
    <xf numFmtId="165" fontId="15" fillId="0" borderId="17" xfId="0" applyNumberFormat="1" applyFont="1" applyBorder="1" applyAlignment="1">
      <alignment vertical="center"/>
    </xf>
    <xf numFmtId="165" fontId="16" fillId="3" borderId="16" xfId="0" applyNumberFormat="1" applyFont="1" applyFill="1" applyBorder="1" applyAlignment="1">
      <alignment vertical="center" wrapText="1"/>
    </xf>
    <xf numFmtId="165" fontId="16" fillId="3" borderId="16" xfId="0" applyNumberFormat="1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left" vertical="center" wrapText="1"/>
    </xf>
    <xf numFmtId="0" fontId="16" fillId="3" borderId="15" xfId="0" applyFont="1" applyFill="1" applyBorder="1" applyAlignment="1">
      <alignment horizontal="left" vertical="center" wrapText="1"/>
    </xf>
    <xf numFmtId="0" fontId="16" fillId="3" borderId="14" xfId="0" applyFont="1" applyFill="1" applyBorder="1" applyAlignment="1">
      <alignment horizontal="left" vertical="center"/>
    </xf>
    <xf numFmtId="0" fontId="16" fillId="3" borderId="15" xfId="0" applyFont="1" applyFill="1" applyBorder="1" applyAlignment="1">
      <alignment horizontal="left" vertical="center"/>
    </xf>
    <xf numFmtId="0" fontId="16" fillId="3" borderId="16" xfId="0" applyFont="1" applyFill="1" applyBorder="1" applyAlignment="1">
      <alignment horizontal="left" vertical="center"/>
    </xf>
    <xf numFmtId="0" fontId="16" fillId="3" borderId="16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3">
    <cellStyle name="Нормален" xfId="0" builtinId="0"/>
    <cellStyle name="Хипервръзка" xfId="1" builtinId="8"/>
    <cellStyle name="Хипервръзка 2" xfId="2" xr:uid="{83AAD7B2-53B3-4B14-BEE0-AA493713B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ocruse.com/" TargetMode="External"/><Relationship Id="rId1" Type="http://schemas.openxmlformats.org/officeDocument/2006/relationships/hyperlink" Target="mailto:kocruse@abv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eb.apis.bg/p.php?i=11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H18" sqref="H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118" t="s">
        <v>24</v>
      </c>
      <c r="B1" s="107"/>
      <c r="C1" s="107"/>
      <c r="D1" s="107"/>
      <c r="E1" s="107"/>
      <c r="F1" s="108"/>
    </row>
    <row r="2" spans="1:6" ht="15.6" x14ac:dyDescent="0.3">
      <c r="A2" s="115" t="s">
        <v>1</v>
      </c>
      <c r="B2" s="116"/>
      <c r="C2" s="116"/>
      <c r="D2" s="116"/>
      <c r="E2" s="116"/>
      <c r="F2" s="117"/>
    </row>
    <row r="3" spans="1:6" ht="15.6" x14ac:dyDescent="0.3">
      <c r="A3" s="3" t="s">
        <v>4</v>
      </c>
      <c r="B3" s="21" t="s">
        <v>25</v>
      </c>
      <c r="C3" s="4" t="s">
        <v>5</v>
      </c>
      <c r="D3" s="21" t="s">
        <v>281</v>
      </c>
      <c r="E3" s="4" t="s">
        <v>6</v>
      </c>
      <c r="F3" s="22" t="s">
        <v>279</v>
      </c>
    </row>
    <row r="4" spans="1:6" ht="15.6" x14ac:dyDescent="0.3">
      <c r="A4" s="119" t="s">
        <v>26</v>
      </c>
      <c r="B4" s="120"/>
      <c r="C4" s="120"/>
      <c r="D4" s="120"/>
      <c r="E4" s="120"/>
      <c r="F4" s="121"/>
    </row>
    <row r="5" spans="1:6" ht="15.6" x14ac:dyDescent="0.3">
      <c r="A5" s="115" t="s">
        <v>0</v>
      </c>
      <c r="B5" s="116"/>
      <c r="C5" s="116"/>
      <c r="D5" s="116"/>
      <c r="E5" s="116"/>
      <c r="F5" s="117"/>
    </row>
    <row r="6" spans="1:6" ht="15.6" x14ac:dyDescent="0.3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6" x14ac:dyDescent="0.3">
      <c r="A7" s="115" t="s">
        <v>11</v>
      </c>
      <c r="B7" s="116"/>
      <c r="C7" s="116"/>
      <c r="D7" s="116"/>
      <c r="E7" s="116"/>
      <c r="F7" s="117"/>
    </row>
    <row r="8" spans="1:6" ht="15.6" x14ac:dyDescent="0.3">
      <c r="A8" s="3" t="s">
        <v>10</v>
      </c>
      <c r="B8" s="9" t="s">
        <v>28</v>
      </c>
      <c r="C8" s="4" t="s">
        <v>14</v>
      </c>
      <c r="D8" s="9">
        <v>2</v>
      </c>
      <c r="E8" s="4" t="s">
        <v>13</v>
      </c>
      <c r="F8" s="7"/>
    </row>
    <row r="9" spans="1:6" ht="15.6" x14ac:dyDescent="0.3">
      <c r="A9" s="122" t="s">
        <v>11</v>
      </c>
      <c r="B9" s="123"/>
      <c r="C9" s="123"/>
      <c r="D9" s="123"/>
      <c r="E9" s="123"/>
      <c r="F9" s="124"/>
    </row>
    <row r="10" spans="1:6" ht="15.6" x14ac:dyDescent="0.3">
      <c r="A10" s="119" t="s">
        <v>31</v>
      </c>
      <c r="B10" s="120"/>
      <c r="C10" s="120"/>
      <c r="D10" s="120"/>
      <c r="E10" s="120"/>
      <c r="F10" s="121"/>
    </row>
    <row r="11" spans="1:6" ht="15.6" x14ac:dyDescent="0.3">
      <c r="A11" s="115" t="s">
        <v>12</v>
      </c>
      <c r="B11" s="116"/>
      <c r="C11" s="116"/>
      <c r="D11" s="116"/>
      <c r="E11" s="116"/>
      <c r="F11" s="117"/>
    </row>
    <row r="12" spans="1:6" ht="16.2" thickBot="1" x14ac:dyDescent="0.35">
      <c r="A12" s="5" t="s">
        <v>2</v>
      </c>
      <c r="B12" s="23" t="s">
        <v>29</v>
      </c>
      <c r="C12" s="6" t="s">
        <v>3</v>
      </c>
      <c r="D12" s="10" t="s">
        <v>30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106" t="s">
        <v>32</v>
      </c>
      <c r="B14" s="107"/>
      <c r="C14" s="107"/>
      <c r="D14" s="107"/>
      <c r="E14" s="107"/>
      <c r="F14" s="108"/>
    </row>
    <row r="15" spans="1:6" ht="23.25" customHeight="1" x14ac:dyDescent="0.3">
      <c r="A15" s="109" t="s">
        <v>16</v>
      </c>
      <c r="B15" s="110"/>
      <c r="C15" s="110"/>
      <c r="D15" s="110"/>
      <c r="E15" s="110"/>
      <c r="F15" s="111"/>
    </row>
    <row r="16" spans="1:6" ht="15.6" x14ac:dyDescent="0.3">
      <c r="A16" s="112" t="s">
        <v>280</v>
      </c>
      <c r="B16" s="113"/>
      <c r="C16" s="113"/>
      <c r="D16" s="113"/>
      <c r="E16" s="113"/>
      <c r="F16" s="114"/>
    </row>
    <row r="17" spans="1:6" ht="42.75" customHeight="1" x14ac:dyDescent="0.3">
      <c r="A17" s="100" t="s">
        <v>17</v>
      </c>
      <c r="B17" s="101"/>
      <c r="C17" s="101"/>
      <c r="D17" s="101"/>
      <c r="E17" s="101"/>
      <c r="F17" s="102"/>
    </row>
    <row r="18" spans="1:6" ht="59.25" customHeight="1" x14ac:dyDescent="0.3">
      <c r="A18" s="103" t="s">
        <v>288</v>
      </c>
      <c r="B18" s="104"/>
      <c r="C18" s="104"/>
      <c r="D18" s="104"/>
      <c r="E18" s="104"/>
      <c r="F18" s="105"/>
    </row>
    <row r="19" spans="1:6" ht="42.75" customHeight="1" x14ac:dyDescent="0.3">
      <c r="A19" s="100" t="s">
        <v>18</v>
      </c>
      <c r="B19" s="101"/>
      <c r="C19" s="101"/>
      <c r="D19" s="101"/>
      <c r="E19" s="101"/>
      <c r="F19" s="10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81"/>
  <sheetViews>
    <sheetView tabSelected="1" topLeftCell="A271" zoomScaleNormal="100" workbookViewId="0">
      <selection activeCell="G284" sqref="G284"/>
    </sheetView>
  </sheetViews>
  <sheetFormatPr defaultColWidth="9.109375" defaultRowHeight="13.8" x14ac:dyDescent="0.3"/>
  <cols>
    <col min="1" max="1" width="12.33203125" style="14" customWidth="1"/>
    <col min="2" max="2" width="105.88671875" style="14" bestFit="1" customWidth="1"/>
    <col min="3" max="3" width="11.33203125" style="14" bestFit="1" customWidth="1"/>
    <col min="4" max="4" width="12.109375" style="14" customWidth="1"/>
    <col min="5" max="5" width="12.109375" style="76" customWidth="1"/>
    <col min="6" max="16384" width="9.109375" style="14"/>
  </cols>
  <sheetData>
    <row r="1" spans="1:5" s="13" customFormat="1" ht="17.399999999999999" x14ac:dyDescent="0.3">
      <c r="A1" s="144" t="s">
        <v>19</v>
      </c>
      <c r="B1" s="144"/>
      <c r="C1" s="144"/>
      <c r="D1" s="144"/>
      <c r="E1" s="144"/>
    </row>
    <row r="2" spans="1:5" ht="21" x14ac:dyDescent="0.3">
      <c r="A2" s="145" t="s">
        <v>24</v>
      </c>
      <c r="B2" s="145"/>
      <c r="C2" s="145"/>
      <c r="D2" s="145"/>
      <c r="E2" s="145"/>
    </row>
    <row r="3" spans="1:5" ht="15.6" x14ac:dyDescent="0.3">
      <c r="A3" s="148" t="s">
        <v>1</v>
      </c>
      <c r="B3" s="148"/>
      <c r="C3" s="148"/>
      <c r="D3" s="148"/>
      <c r="E3" s="148"/>
    </row>
    <row r="4" spans="1:5" ht="15.6" x14ac:dyDescent="0.3">
      <c r="A4" s="20" t="s">
        <v>4</v>
      </c>
      <c r="B4" s="19">
        <v>117527022</v>
      </c>
      <c r="C4" s="18"/>
      <c r="D4" s="18"/>
      <c r="E4" s="78"/>
    </row>
    <row r="5" spans="1:5" x14ac:dyDescent="0.3">
      <c r="A5" s="15"/>
      <c r="B5" s="15"/>
      <c r="C5" s="15"/>
      <c r="D5" s="15"/>
      <c r="E5" s="79"/>
    </row>
    <row r="6" spans="1:5" s="16" customFormat="1" ht="13.2" x14ac:dyDescent="0.3">
      <c r="A6" s="146" t="s">
        <v>21</v>
      </c>
      <c r="B6" s="146" t="s">
        <v>15</v>
      </c>
      <c r="C6" s="146" t="s">
        <v>23</v>
      </c>
      <c r="D6" s="146" t="s">
        <v>20</v>
      </c>
      <c r="E6" s="146"/>
    </row>
    <row r="7" spans="1:5" s="16" customFormat="1" ht="13.2" x14ac:dyDescent="0.3">
      <c r="A7" s="146"/>
      <c r="B7" s="146"/>
      <c r="C7" s="147"/>
      <c r="D7" s="132" t="s">
        <v>22</v>
      </c>
      <c r="E7" s="133"/>
    </row>
    <row r="8" spans="1:5" s="17" customFormat="1" ht="30" customHeight="1" x14ac:dyDescent="0.3">
      <c r="A8" s="146"/>
      <c r="B8" s="146"/>
      <c r="C8" s="147"/>
      <c r="D8" s="29" t="s">
        <v>399</v>
      </c>
      <c r="E8" s="80" t="s">
        <v>394</v>
      </c>
    </row>
    <row r="9" spans="1:5" s="56" customFormat="1" x14ac:dyDescent="0.3">
      <c r="A9" s="91" t="s">
        <v>33</v>
      </c>
      <c r="B9" s="92"/>
      <c r="C9" s="92"/>
      <c r="D9" s="92"/>
      <c r="E9" s="93"/>
    </row>
    <row r="10" spans="1:5" s="56" customFormat="1" ht="14.4" x14ac:dyDescent="0.3">
      <c r="A10" s="57" t="s">
        <v>34</v>
      </c>
      <c r="B10" s="58"/>
      <c r="C10" s="58"/>
      <c r="D10" s="58"/>
      <c r="E10" s="94"/>
    </row>
    <row r="11" spans="1:5" s="56" customFormat="1" x14ac:dyDescent="0.3">
      <c r="A11" s="24">
        <v>1</v>
      </c>
      <c r="B11" s="50" t="s">
        <v>35</v>
      </c>
      <c r="C11" s="31" t="s">
        <v>277</v>
      </c>
      <c r="D11" s="33">
        <f>E11*1.95583</f>
        <v>58.674900000000001</v>
      </c>
      <c r="E11" s="54">
        <v>30</v>
      </c>
    </row>
    <row r="12" spans="1:5" s="56" customFormat="1" x14ac:dyDescent="0.3">
      <c r="A12" s="24">
        <v>2</v>
      </c>
      <c r="B12" s="50" t="s">
        <v>289</v>
      </c>
      <c r="C12" s="31" t="s">
        <v>277</v>
      </c>
      <c r="D12" s="33">
        <f t="shared" ref="D12:D54" si="0">E12*1.95583</f>
        <v>68.454049999999995</v>
      </c>
      <c r="E12" s="54">
        <v>35</v>
      </c>
    </row>
    <row r="13" spans="1:5" s="56" customFormat="1" x14ac:dyDescent="0.3">
      <c r="A13" s="24">
        <v>3</v>
      </c>
      <c r="B13" s="50" t="s">
        <v>36</v>
      </c>
      <c r="C13" s="31" t="s">
        <v>277</v>
      </c>
      <c r="D13" s="33">
        <f t="shared" si="0"/>
        <v>23.46996</v>
      </c>
      <c r="E13" s="54">
        <v>12</v>
      </c>
    </row>
    <row r="14" spans="1:5" s="56" customFormat="1" x14ac:dyDescent="0.3">
      <c r="A14" s="24">
        <v>4</v>
      </c>
      <c r="B14" s="50" t="s">
        <v>324</v>
      </c>
      <c r="C14" s="31" t="s">
        <v>277</v>
      </c>
      <c r="D14" s="33">
        <f t="shared" si="0"/>
        <v>50.851579999999998</v>
      </c>
      <c r="E14" s="54">
        <v>26</v>
      </c>
    </row>
    <row r="15" spans="1:5" s="56" customFormat="1" x14ac:dyDescent="0.3">
      <c r="A15" s="24">
        <v>5</v>
      </c>
      <c r="B15" s="50" t="s">
        <v>37</v>
      </c>
      <c r="C15" s="31" t="s">
        <v>277</v>
      </c>
      <c r="D15" s="33">
        <f t="shared" si="0"/>
        <v>31.293279999999999</v>
      </c>
      <c r="E15" s="54">
        <v>16</v>
      </c>
    </row>
    <row r="16" spans="1:5" s="56" customFormat="1" x14ac:dyDescent="0.3">
      <c r="A16" s="24">
        <v>6</v>
      </c>
      <c r="B16" s="50" t="s">
        <v>38</v>
      </c>
      <c r="C16" s="31" t="s">
        <v>277</v>
      </c>
      <c r="D16" s="33">
        <f t="shared" si="0"/>
        <v>50.851579999999998</v>
      </c>
      <c r="E16" s="54">
        <v>26</v>
      </c>
    </row>
    <row r="17" spans="1:5" s="56" customFormat="1" x14ac:dyDescent="0.3">
      <c r="A17" s="24">
        <v>7</v>
      </c>
      <c r="B17" s="50" t="s">
        <v>39</v>
      </c>
      <c r="C17" s="31" t="s">
        <v>277</v>
      </c>
      <c r="D17" s="33">
        <f t="shared" si="0"/>
        <v>21.514129999999998</v>
      </c>
      <c r="E17" s="54">
        <v>11</v>
      </c>
    </row>
    <row r="18" spans="1:5" s="56" customFormat="1" x14ac:dyDescent="0.3">
      <c r="A18" s="24">
        <v>8</v>
      </c>
      <c r="B18" s="50" t="s">
        <v>40</v>
      </c>
      <c r="C18" s="31" t="s">
        <v>277</v>
      </c>
      <c r="D18" s="33">
        <f t="shared" si="0"/>
        <v>31.293279999999999</v>
      </c>
      <c r="E18" s="54">
        <v>16</v>
      </c>
    </row>
    <row r="19" spans="1:5" s="56" customFormat="1" x14ac:dyDescent="0.3">
      <c r="A19" s="24">
        <v>9</v>
      </c>
      <c r="B19" s="36" t="s">
        <v>41</v>
      </c>
      <c r="C19" s="31" t="s">
        <v>277</v>
      </c>
      <c r="D19" s="33">
        <f t="shared" si="0"/>
        <v>60.63073</v>
      </c>
      <c r="E19" s="54">
        <v>31</v>
      </c>
    </row>
    <row r="20" spans="1:5" s="56" customFormat="1" x14ac:dyDescent="0.3">
      <c r="A20" s="24">
        <v>10</v>
      </c>
      <c r="B20" s="36" t="s">
        <v>42</v>
      </c>
      <c r="C20" s="31" t="s">
        <v>277</v>
      </c>
      <c r="D20" s="33">
        <f t="shared" si="0"/>
        <v>31.293279999999999</v>
      </c>
      <c r="E20" s="54">
        <v>16</v>
      </c>
    </row>
    <row r="21" spans="1:5" s="56" customFormat="1" x14ac:dyDescent="0.3">
      <c r="A21" s="24">
        <v>11</v>
      </c>
      <c r="B21" s="50" t="s">
        <v>43</v>
      </c>
      <c r="C21" s="31" t="s">
        <v>277</v>
      </c>
      <c r="D21" s="33">
        <f t="shared" si="0"/>
        <v>60.63073</v>
      </c>
      <c r="E21" s="54">
        <v>31</v>
      </c>
    </row>
    <row r="22" spans="1:5" s="56" customFormat="1" x14ac:dyDescent="0.3">
      <c r="A22" s="24">
        <v>12</v>
      </c>
      <c r="B22" s="50" t="s">
        <v>44</v>
      </c>
      <c r="C22" s="31" t="s">
        <v>277</v>
      </c>
      <c r="D22" s="33">
        <f t="shared" si="0"/>
        <v>41.072429999999997</v>
      </c>
      <c r="E22" s="54">
        <v>21</v>
      </c>
    </row>
    <row r="23" spans="1:5" s="56" customFormat="1" x14ac:dyDescent="0.3">
      <c r="A23" s="24">
        <v>13</v>
      </c>
      <c r="B23" s="50" t="s">
        <v>45</v>
      </c>
      <c r="C23" s="31" t="s">
        <v>277</v>
      </c>
      <c r="D23" s="33">
        <f t="shared" si="0"/>
        <v>60.63073</v>
      </c>
      <c r="E23" s="54">
        <v>31</v>
      </c>
    </row>
    <row r="24" spans="1:5" s="56" customFormat="1" x14ac:dyDescent="0.3">
      <c r="A24" s="24">
        <v>14</v>
      </c>
      <c r="B24" s="50" t="s">
        <v>46</v>
      </c>
      <c r="C24" s="31" t="s">
        <v>277</v>
      </c>
      <c r="D24" s="33">
        <f t="shared" si="0"/>
        <v>50.851579999999998</v>
      </c>
      <c r="E24" s="54">
        <v>26</v>
      </c>
    </row>
    <row r="25" spans="1:5" s="56" customFormat="1" x14ac:dyDescent="0.3">
      <c r="A25" s="24">
        <v>15</v>
      </c>
      <c r="B25" s="51" t="s">
        <v>47</v>
      </c>
      <c r="C25" s="31" t="s">
        <v>277</v>
      </c>
      <c r="D25" s="33">
        <f t="shared" si="0"/>
        <v>15.64664</v>
      </c>
      <c r="E25" s="54">
        <v>8</v>
      </c>
    </row>
    <row r="26" spans="1:5" s="56" customFormat="1" x14ac:dyDescent="0.3">
      <c r="A26" s="24">
        <v>16</v>
      </c>
      <c r="B26" s="50" t="s">
        <v>48</v>
      </c>
      <c r="C26" s="31" t="s">
        <v>277</v>
      </c>
      <c r="D26" s="33">
        <f t="shared" si="0"/>
        <v>41.072429999999997</v>
      </c>
      <c r="E26" s="54">
        <v>21</v>
      </c>
    </row>
    <row r="27" spans="1:5" s="56" customFormat="1" x14ac:dyDescent="0.3">
      <c r="A27" s="24">
        <v>17</v>
      </c>
      <c r="B27" s="50" t="s">
        <v>49</v>
      </c>
      <c r="C27" s="31" t="s">
        <v>277</v>
      </c>
      <c r="D27" s="33">
        <f t="shared" si="0"/>
        <v>41.072429999999997</v>
      </c>
      <c r="E27" s="54">
        <v>21</v>
      </c>
    </row>
    <row r="28" spans="1:5" s="56" customFormat="1" x14ac:dyDescent="0.3">
      <c r="A28" s="24">
        <v>18</v>
      </c>
      <c r="B28" s="50" t="s">
        <v>50</v>
      </c>
      <c r="C28" s="31" t="s">
        <v>277</v>
      </c>
      <c r="D28" s="33">
        <f t="shared" si="0"/>
        <v>41.072429999999997</v>
      </c>
      <c r="E28" s="54">
        <v>21</v>
      </c>
    </row>
    <row r="29" spans="1:5" s="56" customFormat="1" x14ac:dyDescent="0.3">
      <c r="A29" s="24">
        <v>19</v>
      </c>
      <c r="B29" s="50" t="s">
        <v>51</v>
      </c>
      <c r="C29" s="31" t="s">
        <v>277</v>
      </c>
      <c r="D29" s="33">
        <f t="shared" si="0"/>
        <v>41.072429999999997</v>
      </c>
      <c r="E29" s="54">
        <v>21</v>
      </c>
    </row>
    <row r="30" spans="1:5" s="56" customFormat="1" x14ac:dyDescent="0.3">
      <c r="A30" s="24">
        <v>20</v>
      </c>
      <c r="B30" s="50" t="s">
        <v>52</v>
      </c>
      <c r="C30" s="31" t="s">
        <v>277</v>
      </c>
      <c r="D30" s="33">
        <f t="shared" si="0"/>
        <v>31.293279999999999</v>
      </c>
      <c r="E30" s="54">
        <v>16</v>
      </c>
    </row>
    <row r="31" spans="1:5" s="56" customFormat="1" x14ac:dyDescent="0.3">
      <c r="A31" s="24">
        <v>21</v>
      </c>
      <c r="B31" s="50" t="s">
        <v>53</v>
      </c>
      <c r="C31" s="31" t="s">
        <v>277</v>
      </c>
      <c r="D31" s="33">
        <f t="shared" si="0"/>
        <v>201.45049</v>
      </c>
      <c r="E31" s="54">
        <v>103</v>
      </c>
    </row>
    <row r="32" spans="1:5" s="56" customFormat="1" x14ac:dyDescent="0.3">
      <c r="A32" s="24">
        <v>22</v>
      </c>
      <c r="B32" s="50" t="s">
        <v>54</v>
      </c>
      <c r="C32" s="31" t="s">
        <v>277</v>
      </c>
      <c r="D32" s="33">
        <f t="shared" si="0"/>
        <v>201.45049</v>
      </c>
      <c r="E32" s="54">
        <v>103</v>
      </c>
    </row>
    <row r="33" spans="1:5" s="56" customFormat="1" x14ac:dyDescent="0.3">
      <c r="A33" s="24">
        <v>24</v>
      </c>
      <c r="B33" s="50" t="s">
        <v>55</v>
      </c>
      <c r="C33" s="31" t="s">
        <v>277</v>
      </c>
      <c r="D33" s="33">
        <f t="shared" si="0"/>
        <v>688.45215999999994</v>
      </c>
      <c r="E33" s="54">
        <v>352</v>
      </c>
    </row>
    <row r="34" spans="1:5" s="56" customFormat="1" x14ac:dyDescent="0.3">
      <c r="A34" s="24">
        <v>25</v>
      </c>
      <c r="B34" s="52" t="s">
        <v>56</v>
      </c>
      <c r="C34" s="31" t="s">
        <v>277</v>
      </c>
      <c r="D34" s="33">
        <f t="shared" si="0"/>
        <v>782.33199999999999</v>
      </c>
      <c r="E34" s="54">
        <v>400</v>
      </c>
    </row>
    <row r="35" spans="1:5" s="56" customFormat="1" ht="14.4" x14ac:dyDescent="0.3">
      <c r="A35" s="57" t="s">
        <v>57</v>
      </c>
      <c r="B35" s="58"/>
      <c r="C35" s="58"/>
      <c r="D35" s="58"/>
      <c r="E35" s="94"/>
    </row>
    <row r="36" spans="1:5" s="56" customFormat="1" x14ac:dyDescent="0.3">
      <c r="A36" s="24">
        <v>26</v>
      </c>
      <c r="B36" s="32" t="s">
        <v>58</v>
      </c>
      <c r="C36" s="31" t="s">
        <v>277</v>
      </c>
      <c r="D36" s="33">
        <f t="shared" si="0"/>
        <v>5.8674900000000001</v>
      </c>
      <c r="E36" s="54">
        <v>3</v>
      </c>
    </row>
    <row r="37" spans="1:5" s="56" customFormat="1" x14ac:dyDescent="0.3">
      <c r="A37" s="24">
        <v>27</v>
      </c>
      <c r="B37" s="32" t="s">
        <v>59</v>
      </c>
      <c r="C37" s="31" t="s">
        <v>277</v>
      </c>
      <c r="D37" s="33">
        <f t="shared" si="0"/>
        <v>3.9116599999999999</v>
      </c>
      <c r="E37" s="54">
        <v>2</v>
      </c>
    </row>
    <row r="38" spans="1:5" s="56" customFormat="1" x14ac:dyDescent="0.3">
      <c r="A38" s="24">
        <v>28</v>
      </c>
      <c r="B38" s="37" t="s">
        <v>60</v>
      </c>
      <c r="C38" s="31" t="s">
        <v>277</v>
      </c>
      <c r="D38" s="33">
        <f t="shared" si="0"/>
        <v>5.8674900000000001</v>
      </c>
      <c r="E38" s="54">
        <v>3</v>
      </c>
    </row>
    <row r="39" spans="1:5" s="56" customFormat="1" x14ac:dyDescent="0.3">
      <c r="A39" s="24">
        <v>29</v>
      </c>
      <c r="B39" s="37" t="s">
        <v>61</v>
      </c>
      <c r="C39" s="31" t="s">
        <v>277</v>
      </c>
      <c r="D39" s="33">
        <f t="shared" si="0"/>
        <v>15.64664</v>
      </c>
      <c r="E39" s="54">
        <v>8</v>
      </c>
    </row>
    <row r="40" spans="1:5" s="56" customFormat="1" x14ac:dyDescent="0.3">
      <c r="A40" s="24">
        <v>30</v>
      </c>
      <c r="B40" s="37" t="s">
        <v>62</v>
      </c>
      <c r="C40" s="31" t="s">
        <v>277</v>
      </c>
      <c r="D40" s="33">
        <f t="shared" si="0"/>
        <v>11.73498</v>
      </c>
      <c r="E40" s="54">
        <v>6</v>
      </c>
    </row>
    <row r="41" spans="1:5" s="56" customFormat="1" x14ac:dyDescent="0.3">
      <c r="A41" s="24">
        <v>31</v>
      </c>
      <c r="B41" s="37" t="s">
        <v>63</v>
      </c>
      <c r="C41" s="31" t="s">
        <v>277</v>
      </c>
      <c r="D41" s="33">
        <f t="shared" si="0"/>
        <v>3.9116599999999999</v>
      </c>
      <c r="E41" s="54">
        <v>2</v>
      </c>
    </row>
    <row r="42" spans="1:5" s="56" customFormat="1" x14ac:dyDescent="0.3">
      <c r="A42" s="24">
        <v>32</v>
      </c>
      <c r="B42" s="37" t="s">
        <v>64</v>
      </c>
      <c r="C42" s="31" t="s">
        <v>277</v>
      </c>
      <c r="D42" s="33">
        <f t="shared" si="0"/>
        <v>5.8674900000000001</v>
      </c>
      <c r="E42" s="54">
        <v>3</v>
      </c>
    </row>
    <row r="43" spans="1:5" s="56" customFormat="1" x14ac:dyDescent="0.3">
      <c r="A43" s="24">
        <v>33</v>
      </c>
      <c r="B43" s="37" t="s">
        <v>65</v>
      </c>
      <c r="C43" s="31" t="s">
        <v>277</v>
      </c>
      <c r="D43" s="33">
        <f t="shared" si="0"/>
        <v>3.9116599999999999</v>
      </c>
      <c r="E43" s="54">
        <v>2</v>
      </c>
    </row>
    <row r="44" spans="1:5" s="56" customFormat="1" x14ac:dyDescent="0.3">
      <c r="A44" s="24">
        <v>34</v>
      </c>
      <c r="B44" s="37" t="s">
        <v>66</v>
      </c>
      <c r="C44" s="31" t="s">
        <v>277</v>
      </c>
      <c r="D44" s="33">
        <f t="shared" si="0"/>
        <v>5.8674900000000001</v>
      </c>
      <c r="E44" s="54">
        <v>3</v>
      </c>
    </row>
    <row r="45" spans="1:5" s="56" customFormat="1" x14ac:dyDescent="0.3">
      <c r="A45" s="24"/>
      <c r="B45" s="37" t="s">
        <v>67</v>
      </c>
      <c r="C45" s="31" t="s">
        <v>277</v>
      </c>
      <c r="D45" s="33">
        <f t="shared" si="0"/>
        <v>5.8674900000000001</v>
      </c>
      <c r="E45" s="54">
        <v>3</v>
      </c>
    </row>
    <row r="46" spans="1:5" s="56" customFormat="1" x14ac:dyDescent="0.3">
      <c r="A46" s="24"/>
      <c r="B46" s="37" t="s">
        <v>68</v>
      </c>
      <c r="C46" s="31" t="s">
        <v>277</v>
      </c>
      <c r="D46" s="33">
        <f t="shared" si="0"/>
        <v>5.8674900000000001</v>
      </c>
      <c r="E46" s="54">
        <v>3</v>
      </c>
    </row>
    <row r="47" spans="1:5" s="56" customFormat="1" x14ac:dyDescent="0.3">
      <c r="A47" s="24">
        <v>35</v>
      </c>
      <c r="B47" s="37" t="s">
        <v>69</v>
      </c>
      <c r="C47" s="31" t="s">
        <v>277</v>
      </c>
      <c r="D47" s="33">
        <f t="shared" si="0"/>
        <v>25.425789999999999</v>
      </c>
      <c r="E47" s="54">
        <v>13</v>
      </c>
    </row>
    <row r="48" spans="1:5" s="56" customFormat="1" x14ac:dyDescent="0.3">
      <c r="A48" s="24">
        <v>36</v>
      </c>
      <c r="B48" s="37" t="s">
        <v>70</v>
      </c>
      <c r="C48" s="31" t="s">
        <v>395</v>
      </c>
      <c r="D48" s="33">
        <f t="shared" si="0"/>
        <v>5.8674900000000001</v>
      </c>
      <c r="E48" s="54">
        <v>3</v>
      </c>
    </row>
    <row r="49" spans="1:5" s="56" customFormat="1" x14ac:dyDescent="0.3">
      <c r="A49" s="24">
        <v>37</v>
      </c>
      <c r="B49" s="37" t="s">
        <v>71</v>
      </c>
      <c r="C49" s="31" t="s">
        <v>277</v>
      </c>
      <c r="D49" s="33">
        <f t="shared" si="0"/>
        <v>7.8233199999999998</v>
      </c>
      <c r="E49" s="54">
        <v>4</v>
      </c>
    </row>
    <row r="50" spans="1:5" s="56" customFormat="1" x14ac:dyDescent="0.3">
      <c r="A50" s="24"/>
      <c r="B50" s="37" t="s">
        <v>72</v>
      </c>
      <c r="C50" s="31" t="s">
        <v>277</v>
      </c>
      <c r="D50" s="33">
        <f t="shared" si="0"/>
        <v>0.58674899999999997</v>
      </c>
      <c r="E50" s="54">
        <v>0.3</v>
      </c>
    </row>
    <row r="51" spans="1:5" s="56" customFormat="1" x14ac:dyDescent="0.3">
      <c r="A51" s="24">
        <v>38</v>
      </c>
      <c r="B51" s="37" t="s">
        <v>73</v>
      </c>
      <c r="C51" s="31" t="s">
        <v>277</v>
      </c>
      <c r="D51" s="33">
        <f t="shared" si="0"/>
        <v>3.9116599999999999</v>
      </c>
      <c r="E51" s="54">
        <v>2</v>
      </c>
    </row>
    <row r="52" spans="1:5" s="56" customFormat="1" x14ac:dyDescent="0.3">
      <c r="A52" s="24">
        <v>39</v>
      </c>
      <c r="B52" s="37" t="s">
        <v>74</v>
      </c>
      <c r="C52" s="31" t="s">
        <v>277</v>
      </c>
      <c r="D52" s="33">
        <f t="shared" si="0"/>
        <v>11.73498</v>
      </c>
      <c r="E52" s="54">
        <v>6</v>
      </c>
    </row>
    <row r="53" spans="1:5" s="56" customFormat="1" x14ac:dyDescent="0.3">
      <c r="A53" s="24">
        <v>40</v>
      </c>
      <c r="B53" s="37" t="s">
        <v>75</v>
      </c>
      <c r="C53" s="31" t="s">
        <v>277</v>
      </c>
      <c r="D53" s="33">
        <f t="shared" si="0"/>
        <v>5.8674900000000001</v>
      </c>
      <c r="E53" s="54">
        <v>3</v>
      </c>
    </row>
    <row r="54" spans="1:5" s="56" customFormat="1" x14ac:dyDescent="0.3">
      <c r="A54" s="24">
        <v>41</v>
      </c>
      <c r="B54" s="37" t="s">
        <v>76</v>
      </c>
      <c r="C54" s="31" t="s">
        <v>277</v>
      </c>
      <c r="D54" s="33">
        <f t="shared" si="0"/>
        <v>11.73498</v>
      </c>
      <c r="E54" s="54">
        <v>6</v>
      </c>
    </row>
    <row r="55" spans="1:5" s="56" customFormat="1" ht="41.4" x14ac:dyDescent="0.3">
      <c r="A55" s="24">
        <v>42</v>
      </c>
      <c r="B55" s="37" t="s">
        <v>77</v>
      </c>
      <c r="C55" s="31" t="s">
        <v>277</v>
      </c>
      <c r="D55" s="33" t="s">
        <v>396</v>
      </c>
      <c r="E55" s="54">
        <v>3</v>
      </c>
    </row>
    <row r="56" spans="1:5" s="56" customFormat="1" x14ac:dyDescent="0.3">
      <c r="A56" s="24">
        <v>43</v>
      </c>
      <c r="B56" s="37" t="s">
        <v>290</v>
      </c>
      <c r="C56" s="31" t="s">
        <v>277</v>
      </c>
      <c r="D56" s="33" t="s">
        <v>396</v>
      </c>
      <c r="E56" s="54">
        <v>3</v>
      </c>
    </row>
    <row r="57" spans="1:5" s="56" customFormat="1" ht="27.6" x14ac:dyDescent="0.3">
      <c r="A57" s="24">
        <v>44</v>
      </c>
      <c r="B57" s="37" t="s">
        <v>278</v>
      </c>
      <c r="C57" s="31" t="s">
        <v>277</v>
      </c>
      <c r="D57" s="33" t="s">
        <v>397</v>
      </c>
      <c r="E57" s="54">
        <v>2.5</v>
      </c>
    </row>
    <row r="58" spans="1:5" s="56" customFormat="1" x14ac:dyDescent="0.3">
      <c r="A58" s="24">
        <v>45</v>
      </c>
      <c r="B58" s="32" t="s">
        <v>78</v>
      </c>
      <c r="D58" s="33"/>
      <c r="E58" s="54"/>
    </row>
    <row r="59" spans="1:5" s="56" customFormat="1" x14ac:dyDescent="0.3">
      <c r="A59" s="24"/>
      <c r="B59" s="32" t="s">
        <v>79</v>
      </c>
      <c r="C59" s="31" t="s">
        <v>277</v>
      </c>
      <c r="D59" s="33">
        <f>E59*1.95583</f>
        <v>25.425789999999999</v>
      </c>
      <c r="E59" s="54">
        <v>13</v>
      </c>
    </row>
    <row r="60" spans="1:5" s="56" customFormat="1" x14ac:dyDescent="0.3">
      <c r="A60" s="24"/>
      <c r="B60" s="32" t="s">
        <v>80</v>
      </c>
      <c r="C60" s="31" t="s">
        <v>277</v>
      </c>
      <c r="D60" s="33">
        <f t="shared" ref="D60:D85" si="1">E60*1.95583</f>
        <v>25.425789999999999</v>
      </c>
      <c r="E60" s="54">
        <v>13</v>
      </c>
    </row>
    <row r="61" spans="1:5" s="56" customFormat="1" x14ac:dyDescent="0.3">
      <c r="A61" s="24"/>
      <c r="B61" s="32" t="s">
        <v>342</v>
      </c>
      <c r="C61" s="31" t="s">
        <v>277</v>
      </c>
      <c r="D61" s="33">
        <f t="shared" si="1"/>
        <v>25.425789999999999</v>
      </c>
      <c r="E61" s="54">
        <v>13</v>
      </c>
    </row>
    <row r="62" spans="1:5" s="56" customFormat="1" x14ac:dyDescent="0.3">
      <c r="A62" s="24"/>
      <c r="B62" s="32" t="s">
        <v>343</v>
      </c>
      <c r="C62" s="31" t="s">
        <v>277</v>
      </c>
      <c r="D62" s="33">
        <f t="shared" si="1"/>
        <v>31.293279999999999</v>
      </c>
      <c r="E62" s="54">
        <v>16</v>
      </c>
    </row>
    <row r="63" spans="1:5" s="56" customFormat="1" x14ac:dyDescent="0.3">
      <c r="A63" s="24"/>
      <c r="B63" s="32" t="s">
        <v>81</v>
      </c>
      <c r="C63" s="31" t="s">
        <v>277</v>
      </c>
      <c r="D63" s="33">
        <f t="shared" si="1"/>
        <v>25.425789999999999</v>
      </c>
      <c r="E63" s="54">
        <v>13</v>
      </c>
    </row>
    <row r="64" spans="1:5" s="56" customFormat="1" x14ac:dyDescent="0.3">
      <c r="A64" s="24">
        <v>46</v>
      </c>
      <c r="B64" s="32" t="s">
        <v>82</v>
      </c>
      <c r="D64" s="33"/>
      <c r="E64" s="54"/>
    </row>
    <row r="65" spans="1:5" s="56" customFormat="1" x14ac:dyDescent="0.3">
      <c r="A65" s="24"/>
      <c r="B65" s="32" t="s">
        <v>83</v>
      </c>
      <c r="C65" s="31" t="s">
        <v>277</v>
      </c>
      <c r="D65" s="33">
        <f t="shared" si="1"/>
        <v>23.46996</v>
      </c>
      <c r="E65" s="54">
        <v>12</v>
      </c>
    </row>
    <row r="66" spans="1:5" s="56" customFormat="1" x14ac:dyDescent="0.3">
      <c r="A66" s="24"/>
      <c r="B66" s="32" t="s">
        <v>84</v>
      </c>
      <c r="C66" s="31" t="s">
        <v>277</v>
      </c>
      <c r="D66" s="33">
        <f t="shared" si="1"/>
        <v>23.46996</v>
      </c>
      <c r="E66" s="54">
        <v>12</v>
      </c>
    </row>
    <row r="67" spans="1:5" s="56" customFormat="1" x14ac:dyDescent="0.3">
      <c r="A67" s="24"/>
      <c r="B67" s="32" t="s">
        <v>85</v>
      </c>
      <c r="C67" s="31" t="s">
        <v>277</v>
      </c>
      <c r="D67" s="33">
        <f t="shared" si="1"/>
        <v>23.46996</v>
      </c>
      <c r="E67" s="54">
        <v>12</v>
      </c>
    </row>
    <row r="68" spans="1:5" s="56" customFormat="1" x14ac:dyDescent="0.3">
      <c r="A68" s="24"/>
      <c r="B68" s="32" t="s">
        <v>86</v>
      </c>
      <c r="C68" s="31" t="s">
        <v>277</v>
      </c>
      <c r="D68" s="33">
        <f t="shared" si="1"/>
        <v>21.514129999999998</v>
      </c>
      <c r="E68" s="54">
        <v>11</v>
      </c>
    </row>
    <row r="69" spans="1:5" s="56" customFormat="1" x14ac:dyDescent="0.3">
      <c r="A69" s="24"/>
      <c r="B69" s="32" t="s">
        <v>87</v>
      </c>
      <c r="C69" s="31" t="s">
        <v>277</v>
      </c>
      <c r="D69" s="33">
        <f t="shared" si="1"/>
        <v>27.381619999999998</v>
      </c>
      <c r="E69" s="54">
        <v>14</v>
      </c>
    </row>
    <row r="70" spans="1:5" s="56" customFormat="1" x14ac:dyDescent="0.3">
      <c r="A70" s="24">
        <v>47</v>
      </c>
      <c r="B70" s="32" t="s">
        <v>88</v>
      </c>
      <c r="C70" s="31" t="s">
        <v>277</v>
      </c>
      <c r="D70" s="33">
        <f t="shared" si="1"/>
        <v>21.514129999999998</v>
      </c>
      <c r="E70" s="54">
        <v>11</v>
      </c>
    </row>
    <row r="71" spans="1:5" s="56" customFormat="1" x14ac:dyDescent="0.3">
      <c r="A71" s="24">
        <v>48</v>
      </c>
      <c r="B71" s="32" t="s">
        <v>89</v>
      </c>
      <c r="C71" s="31" t="s">
        <v>277</v>
      </c>
      <c r="D71" s="33">
        <f t="shared" si="1"/>
        <v>9.7791499999999996</v>
      </c>
      <c r="E71" s="54">
        <v>5</v>
      </c>
    </row>
    <row r="72" spans="1:5" s="56" customFormat="1" ht="28.2" x14ac:dyDescent="0.3">
      <c r="A72" s="24">
        <v>49</v>
      </c>
      <c r="B72" s="37" t="s">
        <v>291</v>
      </c>
      <c r="C72" s="31" t="s">
        <v>277</v>
      </c>
      <c r="D72" s="33">
        <f t="shared" si="1"/>
        <v>150.59890999999999</v>
      </c>
      <c r="E72" s="54">
        <v>77</v>
      </c>
    </row>
    <row r="73" spans="1:5" s="56" customFormat="1" ht="28.2" x14ac:dyDescent="0.3">
      <c r="A73" s="24">
        <v>50</v>
      </c>
      <c r="B73" s="37" t="s">
        <v>292</v>
      </c>
      <c r="C73" s="31" t="s">
        <v>277</v>
      </c>
      <c r="D73" s="33">
        <f t="shared" si="1"/>
        <v>41.072429999999997</v>
      </c>
      <c r="E73" s="54">
        <v>21</v>
      </c>
    </row>
    <row r="74" spans="1:5" s="56" customFormat="1" ht="28.2" x14ac:dyDescent="0.3">
      <c r="A74" s="24">
        <v>51</v>
      </c>
      <c r="B74" s="37" t="s">
        <v>293</v>
      </c>
      <c r="C74" s="31" t="s">
        <v>277</v>
      </c>
      <c r="D74" s="33">
        <f t="shared" si="1"/>
        <v>13.690809999999999</v>
      </c>
      <c r="E74" s="54">
        <v>7</v>
      </c>
    </row>
    <row r="75" spans="1:5" s="56" customFormat="1" ht="14.4" x14ac:dyDescent="0.3">
      <c r="A75" s="24">
        <v>52</v>
      </c>
      <c r="B75" s="37" t="s">
        <v>294</v>
      </c>
      <c r="C75" s="31" t="s">
        <v>277</v>
      </c>
      <c r="D75" s="33">
        <f t="shared" si="1"/>
        <v>16.624555000000001</v>
      </c>
      <c r="E75" s="54">
        <v>8.5</v>
      </c>
    </row>
    <row r="76" spans="1:5" s="56" customFormat="1" ht="14.4" x14ac:dyDescent="0.3">
      <c r="A76" s="24">
        <v>53</v>
      </c>
      <c r="B76" s="37" t="s">
        <v>295</v>
      </c>
      <c r="C76" s="31" t="s">
        <v>277</v>
      </c>
      <c r="D76" s="33">
        <f t="shared" si="1"/>
        <v>50.851579999999998</v>
      </c>
      <c r="E76" s="54">
        <v>26</v>
      </c>
    </row>
    <row r="77" spans="1:5" s="56" customFormat="1" ht="14.4" x14ac:dyDescent="0.3">
      <c r="A77" s="57" t="s">
        <v>90</v>
      </c>
      <c r="B77" s="58"/>
      <c r="C77" s="58"/>
      <c r="D77" s="58"/>
      <c r="E77" s="94"/>
    </row>
    <row r="78" spans="1:5" s="56" customFormat="1" x14ac:dyDescent="0.3">
      <c r="A78" s="24">
        <v>54</v>
      </c>
      <c r="B78" s="32" t="s">
        <v>91</v>
      </c>
      <c r="C78" s="31" t="s">
        <v>277</v>
      </c>
      <c r="D78" s="33">
        <v>240.57</v>
      </c>
      <c r="E78" s="54">
        <v>123</v>
      </c>
    </row>
    <row r="79" spans="1:5" s="56" customFormat="1" x14ac:dyDescent="0.3">
      <c r="A79" s="24">
        <v>55</v>
      </c>
      <c r="B79" s="32" t="s">
        <v>92</v>
      </c>
      <c r="C79" s="31" t="s">
        <v>277</v>
      </c>
      <c r="D79" s="33">
        <v>191.67</v>
      </c>
      <c r="E79" s="54">
        <v>98</v>
      </c>
    </row>
    <row r="80" spans="1:5" s="56" customFormat="1" x14ac:dyDescent="0.3">
      <c r="A80" s="24">
        <v>56</v>
      </c>
      <c r="B80" s="39" t="s">
        <v>93</v>
      </c>
      <c r="C80" s="31" t="s">
        <v>277</v>
      </c>
      <c r="D80" s="33">
        <v>191.67</v>
      </c>
      <c r="E80" s="54">
        <v>98</v>
      </c>
    </row>
    <row r="81" spans="1:5" s="56" customFormat="1" x14ac:dyDescent="0.3">
      <c r="A81" s="24">
        <v>57</v>
      </c>
      <c r="B81" s="37" t="s">
        <v>94</v>
      </c>
      <c r="C81" s="31" t="s">
        <v>277</v>
      </c>
      <c r="D81" s="33">
        <v>191.67</v>
      </c>
      <c r="E81" s="54">
        <v>98</v>
      </c>
    </row>
    <row r="82" spans="1:5" s="56" customFormat="1" x14ac:dyDescent="0.3">
      <c r="A82" s="24">
        <v>58</v>
      </c>
      <c r="B82" s="39" t="s">
        <v>95</v>
      </c>
      <c r="C82" s="31" t="s">
        <v>277</v>
      </c>
      <c r="D82" s="33">
        <v>29.34</v>
      </c>
      <c r="E82" s="54">
        <v>15</v>
      </c>
    </row>
    <row r="83" spans="1:5" s="56" customFormat="1" x14ac:dyDescent="0.3">
      <c r="A83" s="24">
        <v>59</v>
      </c>
      <c r="B83" s="38" t="s">
        <v>96</v>
      </c>
      <c r="C83" s="31" t="s">
        <v>277</v>
      </c>
      <c r="D83" s="33">
        <v>17.600000000000001</v>
      </c>
      <c r="E83" s="54">
        <v>9</v>
      </c>
    </row>
    <row r="84" spans="1:5" s="56" customFormat="1" x14ac:dyDescent="0.3">
      <c r="A84" s="24">
        <v>60</v>
      </c>
      <c r="B84" s="38" t="s">
        <v>97</v>
      </c>
      <c r="C84" s="31" t="s">
        <v>277</v>
      </c>
      <c r="D84" s="33">
        <v>25.43</v>
      </c>
      <c r="E84" s="54">
        <v>13</v>
      </c>
    </row>
    <row r="85" spans="1:5" s="56" customFormat="1" x14ac:dyDescent="0.3">
      <c r="A85" s="24">
        <v>61</v>
      </c>
      <c r="B85" s="38" t="s">
        <v>98</v>
      </c>
      <c r="C85" s="31" t="s">
        <v>277</v>
      </c>
      <c r="D85" s="33">
        <v>48.9</v>
      </c>
      <c r="E85" s="54">
        <v>25</v>
      </c>
    </row>
    <row r="86" spans="1:5" s="56" customFormat="1" ht="14.4" x14ac:dyDescent="0.3">
      <c r="A86" s="57" t="s">
        <v>99</v>
      </c>
      <c r="B86" s="58"/>
      <c r="C86" s="58"/>
      <c r="D86" s="58"/>
      <c r="E86" s="94"/>
    </row>
    <row r="87" spans="1:5" s="56" customFormat="1" x14ac:dyDescent="0.3">
      <c r="A87" s="24">
        <v>62</v>
      </c>
      <c r="B87" s="38" t="s">
        <v>349</v>
      </c>
      <c r="C87" s="31" t="s">
        <v>277</v>
      </c>
      <c r="D87" s="33">
        <f>E87*1.95583</f>
        <v>39.116599999999998</v>
      </c>
      <c r="E87" s="54">
        <v>20</v>
      </c>
    </row>
    <row r="88" spans="1:5" s="56" customFormat="1" x14ac:dyDescent="0.3">
      <c r="A88" s="24"/>
      <c r="B88" s="38" t="s">
        <v>350</v>
      </c>
      <c r="C88" s="31" t="s">
        <v>277</v>
      </c>
      <c r="D88" s="33">
        <f t="shared" ref="D88:D117" si="2">E88*1.95583</f>
        <v>39.116599999999998</v>
      </c>
      <c r="E88" s="54">
        <v>20</v>
      </c>
    </row>
    <row r="89" spans="1:5" s="56" customFormat="1" x14ac:dyDescent="0.3">
      <c r="A89" s="24"/>
      <c r="B89" s="38" t="s">
        <v>351</v>
      </c>
      <c r="C89" s="31" t="s">
        <v>277</v>
      </c>
      <c r="D89" s="33">
        <f t="shared" si="2"/>
        <v>39.116599999999998</v>
      </c>
      <c r="E89" s="54">
        <v>20</v>
      </c>
    </row>
    <row r="90" spans="1:5" s="56" customFormat="1" x14ac:dyDescent="0.3">
      <c r="A90" s="24"/>
      <c r="B90" s="38" t="s">
        <v>352</v>
      </c>
      <c r="C90" s="31" t="s">
        <v>277</v>
      </c>
      <c r="D90" s="33">
        <f t="shared" si="2"/>
        <v>39.116599999999998</v>
      </c>
      <c r="E90" s="54">
        <v>20</v>
      </c>
    </row>
    <row r="91" spans="1:5" s="56" customFormat="1" x14ac:dyDescent="0.3">
      <c r="A91" s="24"/>
      <c r="B91" s="38" t="s">
        <v>353</v>
      </c>
      <c r="C91" s="31" t="s">
        <v>277</v>
      </c>
      <c r="D91" s="33">
        <f t="shared" si="2"/>
        <v>48.89575</v>
      </c>
      <c r="E91" s="54">
        <v>25</v>
      </c>
    </row>
    <row r="92" spans="1:5" s="56" customFormat="1" x14ac:dyDescent="0.3">
      <c r="A92" s="24"/>
      <c r="B92" s="38" t="s">
        <v>354</v>
      </c>
      <c r="C92" s="31" t="s">
        <v>277</v>
      </c>
      <c r="D92" s="33">
        <f t="shared" si="2"/>
        <v>39.116599999999998</v>
      </c>
      <c r="E92" s="54">
        <v>20</v>
      </c>
    </row>
    <row r="93" spans="1:5" s="56" customFormat="1" x14ac:dyDescent="0.3">
      <c r="A93" s="24"/>
      <c r="B93" s="38" t="s">
        <v>355</v>
      </c>
      <c r="C93" s="31" t="s">
        <v>277</v>
      </c>
      <c r="D93" s="33">
        <f t="shared" si="2"/>
        <v>48.89575</v>
      </c>
      <c r="E93" s="54">
        <v>25</v>
      </c>
    </row>
    <row r="94" spans="1:5" s="56" customFormat="1" x14ac:dyDescent="0.3">
      <c r="A94" s="24">
        <v>63</v>
      </c>
      <c r="B94" s="38" t="s">
        <v>307</v>
      </c>
      <c r="C94" s="59"/>
      <c r="D94" s="33"/>
      <c r="E94" s="54"/>
    </row>
    <row r="95" spans="1:5" s="56" customFormat="1" x14ac:dyDescent="0.3">
      <c r="A95" s="24"/>
      <c r="B95" s="38" t="s">
        <v>356</v>
      </c>
      <c r="C95" s="31" t="s">
        <v>277</v>
      </c>
      <c r="D95" s="33">
        <f t="shared" si="2"/>
        <v>39.116599999999998</v>
      </c>
      <c r="E95" s="54">
        <v>20</v>
      </c>
    </row>
    <row r="96" spans="1:5" s="56" customFormat="1" x14ac:dyDescent="0.3">
      <c r="A96" s="24" t="s">
        <v>308</v>
      </c>
      <c r="B96" s="38" t="s">
        <v>357</v>
      </c>
      <c r="C96" s="31" t="s">
        <v>277</v>
      </c>
      <c r="D96" s="33">
        <f t="shared" si="2"/>
        <v>78.233199999999997</v>
      </c>
      <c r="E96" s="54">
        <v>40</v>
      </c>
    </row>
    <row r="97" spans="1:5" s="56" customFormat="1" x14ac:dyDescent="0.3">
      <c r="A97" s="24"/>
      <c r="B97" s="60" t="s">
        <v>358</v>
      </c>
      <c r="C97" s="31" t="s">
        <v>277</v>
      </c>
      <c r="D97" s="33">
        <f t="shared" si="2"/>
        <v>156.46639999999999</v>
      </c>
      <c r="E97" s="54">
        <v>80</v>
      </c>
    </row>
    <row r="98" spans="1:5" s="56" customFormat="1" x14ac:dyDescent="0.3">
      <c r="A98" s="24">
        <v>64</v>
      </c>
      <c r="B98" s="60" t="s">
        <v>309</v>
      </c>
      <c r="D98" s="33"/>
      <c r="E98" s="54"/>
    </row>
    <row r="99" spans="1:5" s="56" customFormat="1" x14ac:dyDescent="0.3">
      <c r="A99" s="24" t="s">
        <v>308</v>
      </c>
      <c r="B99" s="38" t="s">
        <v>359</v>
      </c>
      <c r="C99" s="31" t="s">
        <v>277</v>
      </c>
      <c r="D99" s="33">
        <f t="shared" si="2"/>
        <v>176.0247</v>
      </c>
      <c r="E99" s="54">
        <v>90</v>
      </c>
    </row>
    <row r="100" spans="1:5" s="56" customFormat="1" x14ac:dyDescent="0.3">
      <c r="A100" s="24" t="s">
        <v>308</v>
      </c>
      <c r="B100" s="38" t="s">
        <v>360</v>
      </c>
      <c r="C100" s="31" t="s">
        <v>277</v>
      </c>
      <c r="D100" s="33">
        <f t="shared" si="2"/>
        <v>176.0247</v>
      </c>
      <c r="E100" s="54">
        <v>90</v>
      </c>
    </row>
    <row r="101" spans="1:5" s="56" customFormat="1" x14ac:dyDescent="0.3">
      <c r="A101" s="24" t="s">
        <v>308</v>
      </c>
      <c r="B101" s="38" t="s">
        <v>361</v>
      </c>
      <c r="C101" s="31" t="s">
        <v>277</v>
      </c>
      <c r="D101" s="33">
        <f t="shared" si="2"/>
        <v>176.0247</v>
      </c>
      <c r="E101" s="54">
        <v>90</v>
      </c>
    </row>
    <row r="102" spans="1:5" s="56" customFormat="1" x14ac:dyDescent="0.3">
      <c r="A102" s="24"/>
      <c r="B102" s="61" t="s">
        <v>369</v>
      </c>
      <c r="C102" s="31" t="s">
        <v>277</v>
      </c>
      <c r="D102" s="33">
        <f t="shared" si="2"/>
        <v>215.1413</v>
      </c>
      <c r="E102" s="54">
        <v>110</v>
      </c>
    </row>
    <row r="103" spans="1:5" s="56" customFormat="1" x14ac:dyDescent="0.3">
      <c r="A103" s="24"/>
      <c r="B103" s="38" t="s">
        <v>362</v>
      </c>
      <c r="C103" s="31" t="s">
        <v>277</v>
      </c>
      <c r="D103" s="33">
        <f t="shared" si="2"/>
        <v>293.37450000000001</v>
      </c>
      <c r="E103" s="54">
        <v>150</v>
      </c>
    </row>
    <row r="104" spans="1:5" s="56" customFormat="1" x14ac:dyDescent="0.3">
      <c r="A104" s="24"/>
      <c r="B104" s="38" t="s">
        <v>370</v>
      </c>
      <c r="C104" s="31" t="s">
        <v>277</v>
      </c>
      <c r="D104" s="33">
        <f t="shared" si="2"/>
        <v>176.0247</v>
      </c>
      <c r="E104" s="54">
        <v>90</v>
      </c>
    </row>
    <row r="105" spans="1:5" s="56" customFormat="1" x14ac:dyDescent="0.3">
      <c r="A105" s="24">
        <v>65</v>
      </c>
      <c r="B105" s="38" t="s">
        <v>100</v>
      </c>
      <c r="C105" s="31" t="s">
        <v>277</v>
      </c>
      <c r="D105" s="33">
        <f t="shared" si="2"/>
        <v>29.33745</v>
      </c>
      <c r="E105" s="54">
        <v>15</v>
      </c>
    </row>
    <row r="106" spans="1:5" s="56" customFormat="1" x14ac:dyDescent="0.3">
      <c r="A106" s="24">
        <v>66</v>
      </c>
      <c r="B106" s="38" t="s">
        <v>310</v>
      </c>
      <c r="D106" s="33">
        <f t="shared" si="2"/>
        <v>0</v>
      </c>
      <c r="E106" s="54"/>
    </row>
    <row r="107" spans="1:5" s="56" customFormat="1" x14ac:dyDescent="0.3">
      <c r="A107" s="40" t="s">
        <v>308</v>
      </c>
      <c r="B107" s="38" t="s">
        <v>363</v>
      </c>
      <c r="C107" s="31" t="s">
        <v>277</v>
      </c>
      <c r="D107" s="33">
        <f t="shared" si="2"/>
        <v>58.674900000000001</v>
      </c>
      <c r="E107" s="81">
        <v>30</v>
      </c>
    </row>
    <row r="108" spans="1:5" s="56" customFormat="1" x14ac:dyDescent="0.3">
      <c r="A108" s="40"/>
      <c r="B108" s="60" t="s">
        <v>364</v>
      </c>
      <c r="C108" s="31" t="s">
        <v>277</v>
      </c>
      <c r="D108" s="33">
        <f t="shared" si="2"/>
        <v>58.674900000000001</v>
      </c>
      <c r="E108" s="81">
        <v>30</v>
      </c>
    </row>
    <row r="109" spans="1:5" s="56" customFormat="1" x14ac:dyDescent="0.3">
      <c r="A109" s="40">
        <v>67</v>
      </c>
      <c r="B109" s="60" t="s">
        <v>311</v>
      </c>
      <c r="D109" s="33"/>
      <c r="E109" s="81"/>
    </row>
    <row r="110" spans="1:5" s="56" customFormat="1" ht="27.6" x14ac:dyDescent="0.3">
      <c r="A110" s="40"/>
      <c r="B110" s="41" t="s">
        <v>365</v>
      </c>
      <c r="C110" s="31" t="s">
        <v>277</v>
      </c>
      <c r="D110" s="33">
        <f t="shared" si="2"/>
        <v>430.2826</v>
      </c>
      <c r="E110" s="81">
        <v>220</v>
      </c>
    </row>
    <row r="111" spans="1:5" s="56" customFormat="1" x14ac:dyDescent="0.3">
      <c r="A111" s="40"/>
      <c r="B111" s="41" t="s">
        <v>366</v>
      </c>
      <c r="C111" s="31" t="s">
        <v>277</v>
      </c>
      <c r="D111" s="33">
        <f t="shared" si="2"/>
        <v>586.74900000000002</v>
      </c>
      <c r="E111" s="81">
        <v>300</v>
      </c>
    </row>
    <row r="112" spans="1:5" s="56" customFormat="1" x14ac:dyDescent="0.3">
      <c r="A112" s="40"/>
      <c r="B112" s="41" t="s">
        <v>367</v>
      </c>
      <c r="C112" s="31" t="s">
        <v>277</v>
      </c>
      <c r="D112" s="33">
        <f t="shared" si="2"/>
        <v>723.65710000000001</v>
      </c>
      <c r="E112" s="81">
        <v>370</v>
      </c>
    </row>
    <row r="113" spans="1:5" s="56" customFormat="1" x14ac:dyDescent="0.3">
      <c r="A113" s="40"/>
      <c r="B113" s="41" t="s">
        <v>368</v>
      </c>
      <c r="C113" s="31" t="s">
        <v>277</v>
      </c>
      <c r="D113" s="33">
        <f t="shared" si="2"/>
        <v>547.63239999999996</v>
      </c>
      <c r="E113" s="81">
        <v>280</v>
      </c>
    </row>
    <row r="114" spans="1:5" s="56" customFormat="1" x14ac:dyDescent="0.3">
      <c r="A114" s="40">
        <v>68</v>
      </c>
      <c r="B114" s="55" t="s">
        <v>344</v>
      </c>
      <c r="C114" s="31" t="s">
        <v>277</v>
      </c>
      <c r="D114" s="33">
        <f t="shared" si="2"/>
        <v>195.583</v>
      </c>
      <c r="E114" s="81">
        <v>100</v>
      </c>
    </row>
    <row r="115" spans="1:5" s="56" customFormat="1" x14ac:dyDescent="0.3">
      <c r="A115" s="24">
        <v>69</v>
      </c>
      <c r="B115" s="42" t="s">
        <v>101</v>
      </c>
      <c r="C115" s="31" t="s">
        <v>277</v>
      </c>
      <c r="D115" s="33">
        <f t="shared" si="2"/>
        <v>29.33745</v>
      </c>
      <c r="E115" s="54">
        <v>15</v>
      </c>
    </row>
    <row r="116" spans="1:5" s="56" customFormat="1" x14ac:dyDescent="0.3">
      <c r="A116" s="24">
        <v>70</v>
      </c>
      <c r="B116" s="38" t="s">
        <v>306</v>
      </c>
      <c r="C116" s="31" t="s">
        <v>277</v>
      </c>
      <c r="D116" s="33">
        <f t="shared" si="2"/>
        <v>58.674900000000001</v>
      </c>
      <c r="E116" s="54">
        <v>30</v>
      </c>
    </row>
    <row r="117" spans="1:5" s="56" customFormat="1" x14ac:dyDescent="0.3">
      <c r="A117" s="24">
        <v>71</v>
      </c>
      <c r="B117" s="38" t="s">
        <v>102</v>
      </c>
      <c r="C117" s="31" t="s">
        <v>277</v>
      </c>
      <c r="D117" s="33">
        <f t="shared" si="2"/>
        <v>29.33745</v>
      </c>
      <c r="E117" s="54">
        <v>15</v>
      </c>
    </row>
    <row r="118" spans="1:5" s="56" customFormat="1" ht="14.4" x14ac:dyDescent="0.3">
      <c r="A118" s="57" t="s">
        <v>103</v>
      </c>
      <c r="B118" s="58"/>
      <c r="C118" s="58"/>
      <c r="D118" s="58"/>
      <c r="E118" s="94"/>
    </row>
    <row r="119" spans="1:5" s="56" customFormat="1" x14ac:dyDescent="0.3">
      <c r="A119" s="24">
        <v>72</v>
      </c>
      <c r="B119" s="38" t="s">
        <v>104</v>
      </c>
      <c r="C119" s="31" t="s">
        <v>277</v>
      </c>
      <c r="D119" s="33">
        <v>117.35</v>
      </c>
      <c r="E119" s="54">
        <v>60</v>
      </c>
    </row>
    <row r="120" spans="1:5" s="56" customFormat="1" x14ac:dyDescent="0.3">
      <c r="A120" s="24">
        <v>73</v>
      </c>
      <c r="B120" s="38" t="s">
        <v>105</v>
      </c>
      <c r="C120" s="31" t="s">
        <v>277</v>
      </c>
      <c r="D120" s="33">
        <v>117.35</v>
      </c>
      <c r="E120" s="54">
        <v>60</v>
      </c>
    </row>
    <row r="121" spans="1:5" s="56" customFormat="1" ht="41.4" x14ac:dyDescent="0.3">
      <c r="A121" s="24">
        <v>74</v>
      </c>
      <c r="B121" s="53" t="s">
        <v>340</v>
      </c>
      <c r="C121" s="31" t="s">
        <v>341</v>
      </c>
      <c r="D121" s="33">
        <v>117.35</v>
      </c>
      <c r="E121" s="54">
        <v>60</v>
      </c>
    </row>
    <row r="122" spans="1:5" s="56" customFormat="1" ht="27.6" x14ac:dyDescent="0.3">
      <c r="A122" s="24">
        <v>75</v>
      </c>
      <c r="B122" s="38" t="s">
        <v>106</v>
      </c>
      <c r="C122" s="31" t="s">
        <v>277</v>
      </c>
      <c r="D122" s="33">
        <v>39.119999999999997</v>
      </c>
      <c r="E122" s="54">
        <v>20</v>
      </c>
    </row>
    <row r="123" spans="1:5" s="56" customFormat="1" ht="27.6" x14ac:dyDescent="0.3">
      <c r="A123" s="24">
        <v>76</v>
      </c>
      <c r="B123" s="38" t="s">
        <v>107</v>
      </c>
      <c r="C123" s="31" t="s">
        <v>277</v>
      </c>
      <c r="D123" s="33">
        <v>39.119999999999997</v>
      </c>
      <c r="E123" s="54">
        <v>20</v>
      </c>
    </row>
    <row r="124" spans="1:5" s="56" customFormat="1" x14ac:dyDescent="0.3">
      <c r="A124" s="24">
        <v>77</v>
      </c>
      <c r="B124" s="38" t="s">
        <v>108</v>
      </c>
      <c r="C124" s="31" t="s">
        <v>277</v>
      </c>
      <c r="D124" s="33">
        <v>58.67</v>
      </c>
      <c r="E124" s="54">
        <v>30</v>
      </c>
    </row>
    <row r="125" spans="1:5" s="56" customFormat="1" x14ac:dyDescent="0.3">
      <c r="A125" s="24">
        <v>78</v>
      </c>
      <c r="B125" s="38" t="s">
        <v>109</v>
      </c>
      <c r="C125" s="31" t="s">
        <v>277</v>
      </c>
      <c r="D125" s="33">
        <v>48.9</v>
      </c>
      <c r="E125" s="54">
        <v>25</v>
      </c>
    </row>
    <row r="126" spans="1:5" s="56" customFormat="1" x14ac:dyDescent="0.3">
      <c r="A126" s="24">
        <v>79</v>
      </c>
      <c r="B126" s="38" t="s">
        <v>110</v>
      </c>
      <c r="C126" s="31" t="s">
        <v>277</v>
      </c>
      <c r="D126" s="33"/>
      <c r="E126" s="54"/>
    </row>
    <row r="127" spans="1:5" s="56" customFormat="1" x14ac:dyDescent="0.3">
      <c r="A127" s="24"/>
      <c r="B127" s="38" t="s">
        <v>111</v>
      </c>
      <c r="C127" s="31" t="s">
        <v>277</v>
      </c>
      <c r="D127" s="33">
        <v>136.91</v>
      </c>
      <c r="E127" s="54">
        <v>70</v>
      </c>
    </row>
    <row r="128" spans="1:5" s="56" customFormat="1" x14ac:dyDescent="0.3">
      <c r="A128" s="24"/>
      <c r="B128" s="38" t="s">
        <v>112</v>
      </c>
      <c r="C128" s="31" t="s">
        <v>277</v>
      </c>
      <c r="D128" s="33">
        <v>117.35</v>
      </c>
      <c r="E128" s="54">
        <v>60</v>
      </c>
    </row>
    <row r="129" spans="1:5" s="56" customFormat="1" x14ac:dyDescent="0.3">
      <c r="A129" s="24">
        <v>80</v>
      </c>
      <c r="B129" s="38" t="s">
        <v>113</v>
      </c>
      <c r="C129" s="31" t="s">
        <v>277</v>
      </c>
      <c r="D129" s="33">
        <v>68.45</v>
      </c>
      <c r="E129" s="54">
        <v>35</v>
      </c>
    </row>
    <row r="130" spans="1:5" s="56" customFormat="1" x14ac:dyDescent="0.3">
      <c r="A130" s="24">
        <v>81</v>
      </c>
      <c r="B130" s="38" t="s">
        <v>325</v>
      </c>
      <c r="C130" s="31" t="s">
        <v>277</v>
      </c>
      <c r="D130" s="33">
        <v>58.67</v>
      </c>
      <c r="E130" s="54">
        <v>30</v>
      </c>
    </row>
    <row r="131" spans="1:5" s="56" customFormat="1" x14ac:dyDescent="0.3">
      <c r="A131" s="24"/>
      <c r="B131" s="38" t="s">
        <v>339</v>
      </c>
      <c r="C131" s="31" t="s">
        <v>277</v>
      </c>
      <c r="D131" s="33">
        <v>48.9</v>
      </c>
      <c r="E131" s="54">
        <v>25</v>
      </c>
    </row>
    <row r="132" spans="1:5" s="56" customFormat="1" ht="27.6" x14ac:dyDescent="0.3">
      <c r="A132" s="24">
        <v>82</v>
      </c>
      <c r="B132" s="38" t="s">
        <v>326</v>
      </c>
      <c r="C132" s="31" t="s">
        <v>277</v>
      </c>
      <c r="D132" s="33">
        <v>488.96</v>
      </c>
      <c r="E132" s="54">
        <v>250</v>
      </c>
    </row>
    <row r="133" spans="1:5" s="56" customFormat="1" ht="27.6" x14ac:dyDescent="0.3">
      <c r="A133" s="24">
        <v>83</v>
      </c>
      <c r="B133" s="38" t="s">
        <v>296</v>
      </c>
      <c r="C133" s="31" t="s">
        <v>277</v>
      </c>
      <c r="D133" s="33">
        <v>136.91</v>
      </c>
      <c r="E133" s="54">
        <v>70</v>
      </c>
    </row>
    <row r="134" spans="1:5" s="56" customFormat="1" x14ac:dyDescent="0.3">
      <c r="A134" s="24">
        <v>84</v>
      </c>
      <c r="B134" s="38" t="s">
        <v>297</v>
      </c>
      <c r="C134" s="31" t="s">
        <v>277</v>
      </c>
      <c r="D134" s="33"/>
      <c r="E134" s="54"/>
    </row>
    <row r="135" spans="1:5" s="56" customFormat="1" x14ac:dyDescent="0.3">
      <c r="A135" s="24"/>
      <c r="B135" s="37" t="s">
        <v>114</v>
      </c>
      <c r="C135" s="31" t="s">
        <v>277</v>
      </c>
      <c r="D135" s="33">
        <v>136.91</v>
      </c>
      <c r="E135" s="54">
        <v>70</v>
      </c>
    </row>
    <row r="136" spans="1:5" s="56" customFormat="1" x14ac:dyDescent="0.3">
      <c r="A136" s="24"/>
      <c r="B136" s="37" t="s">
        <v>115</v>
      </c>
      <c r="C136" s="31" t="s">
        <v>277</v>
      </c>
      <c r="D136" s="33">
        <v>234.7</v>
      </c>
      <c r="E136" s="54">
        <v>120</v>
      </c>
    </row>
    <row r="137" spans="1:5" s="56" customFormat="1" x14ac:dyDescent="0.3">
      <c r="A137" s="24"/>
      <c r="B137" s="37" t="s">
        <v>116</v>
      </c>
      <c r="C137" s="31" t="s">
        <v>277</v>
      </c>
      <c r="D137" s="33">
        <v>352.05</v>
      </c>
      <c r="E137" s="54">
        <v>180</v>
      </c>
    </row>
    <row r="138" spans="1:5" s="56" customFormat="1" x14ac:dyDescent="0.3">
      <c r="A138" s="24"/>
      <c r="B138" s="37" t="s">
        <v>117</v>
      </c>
      <c r="C138" s="31" t="s">
        <v>277</v>
      </c>
      <c r="D138" s="33">
        <v>469.4</v>
      </c>
      <c r="E138" s="54">
        <v>240</v>
      </c>
    </row>
    <row r="139" spans="1:5" s="56" customFormat="1" x14ac:dyDescent="0.3">
      <c r="A139" s="24"/>
      <c r="B139" s="37" t="s">
        <v>118</v>
      </c>
      <c r="C139" s="31" t="s">
        <v>277</v>
      </c>
      <c r="D139" s="33">
        <v>586.75</v>
      </c>
      <c r="E139" s="54">
        <v>300</v>
      </c>
    </row>
    <row r="140" spans="1:5" s="56" customFormat="1" x14ac:dyDescent="0.3">
      <c r="A140" s="24"/>
      <c r="B140" s="37" t="s">
        <v>119</v>
      </c>
      <c r="C140" s="31" t="s">
        <v>277</v>
      </c>
      <c r="D140" s="33">
        <v>107.57</v>
      </c>
      <c r="E140" s="54">
        <v>55</v>
      </c>
    </row>
    <row r="141" spans="1:5" s="56" customFormat="1" x14ac:dyDescent="0.3">
      <c r="A141" s="24">
        <v>85</v>
      </c>
      <c r="B141" s="38" t="s">
        <v>298</v>
      </c>
      <c r="C141" s="31" t="s">
        <v>277</v>
      </c>
      <c r="D141" s="33">
        <v>97.79</v>
      </c>
      <c r="E141" s="54">
        <v>50</v>
      </c>
    </row>
    <row r="142" spans="1:5" s="56" customFormat="1" x14ac:dyDescent="0.3">
      <c r="A142" s="24">
        <v>86</v>
      </c>
      <c r="B142" s="38" t="s">
        <v>120</v>
      </c>
      <c r="C142" s="31" t="s">
        <v>277</v>
      </c>
      <c r="D142" s="33">
        <v>586.75</v>
      </c>
      <c r="E142" s="54">
        <v>300</v>
      </c>
    </row>
    <row r="143" spans="1:5" s="56" customFormat="1" x14ac:dyDescent="0.3">
      <c r="A143" s="24">
        <v>87</v>
      </c>
      <c r="B143" s="38" t="s">
        <v>121</v>
      </c>
      <c r="C143" s="31" t="s">
        <v>277</v>
      </c>
      <c r="D143" s="33">
        <v>352.05</v>
      </c>
      <c r="E143" s="54">
        <v>180</v>
      </c>
    </row>
    <row r="144" spans="1:5" s="56" customFormat="1" ht="14.4" x14ac:dyDescent="0.3">
      <c r="A144" s="62" t="s">
        <v>122</v>
      </c>
      <c r="B144" s="63"/>
      <c r="C144" s="63"/>
      <c r="D144" s="63"/>
      <c r="E144" s="95"/>
    </row>
    <row r="145" spans="1:5" s="56" customFormat="1" ht="14.4" customHeight="1" x14ac:dyDescent="0.3">
      <c r="A145" s="136" t="s">
        <v>123</v>
      </c>
      <c r="B145" s="137"/>
      <c r="C145" s="137"/>
      <c r="D145" s="137"/>
      <c r="E145" s="141"/>
    </row>
    <row r="146" spans="1:5" s="56" customFormat="1" x14ac:dyDescent="0.3">
      <c r="A146" s="24">
        <v>88</v>
      </c>
      <c r="B146" s="32" t="s">
        <v>124</v>
      </c>
      <c r="C146" s="31" t="s">
        <v>277</v>
      </c>
      <c r="D146" s="33">
        <f t="shared" ref="D146:D155" si="3">E146*1.95583</f>
        <v>60.63073</v>
      </c>
      <c r="E146" s="54">
        <v>31</v>
      </c>
    </row>
    <row r="147" spans="1:5" s="56" customFormat="1" x14ac:dyDescent="0.3">
      <c r="A147" s="24">
        <v>89</v>
      </c>
      <c r="B147" s="32" t="s">
        <v>125</v>
      </c>
      <c r="C147" s="31" t="s">
        <v>277</v>
      </c>
      <c r="D147" s="33">
        <f t="shared" si="3"/>
        <v>50.851579999999998</v>
      </c>
      <c r="E147" s="54">
        <v>26</v>
      </c>
    </row>
    <row r="148" spans="1:5" s="56" customFormat="1" ht="27.6" x14ac:dyDescent="0.3">
      <c r="A148" s="24">
        <v>90</v>
      </c>
      <c r="B148" s="37" t="s">
        <v>126</v>
      </c>
      <c r="C148" s="31" t="s">
        <v>277</v>
      </c>
      <c r="D148" s="33">
        <f t="shared" si="3"/>
        <v>60.63073</v>
      </c>
      <c r="E148" s="54">
        <v>31</v>
      </c>
    </row>
    <row r="149" spans="1:5" s="56" customFormat="1" x14ac:dyDescent="0.3">
      <c r="A149" s="24">
        <v>91</v>
      </c>
      <c r="B149" s="37" t="s">
        <v>406</v>
      </c>
      <c r="C149" s="31" t="s">
        <v>277</v>
      </c>
      <c r="D149" s="33"/>
      <c r="E149" s="54"/>
    </row>
    <row r="150" spans="1:5" s="56" customFormat="1" x14ac:dyDescent="0.3">
      <c r="A150" s="24"/>
      <c r="B150" s="37" t="s">
        <v>408</v>
      </c>
      <c r="C150" s="31" t="s">
        <v>277</v>
      </c>
      <c r="D150" s="33">
        <f t="shared" si="3"/>
        <v>130.06269499999999</v>
      </c>
      <c r="E150" s="54">
        <v>66.5</v>
      </c>
    </row>
    <row r="151" spans="1:5" s="56" customFormat="1" x14ac:dyDescent="0.3">
      <c r="A151" s="24"/>
      <c r="B151" s="37" t="s">
        <v>407</v>
      </c>
      <c r="C151" s="31" t="s">
        <v>277</v>
      </c>
      <c r="D151" s="33">
        <f t="shared" si="3"/>
        <v>60.63073</v>
      </c>
      <c r="E151" s="54">
        <v>31</v>
      </c>
    </row>
    <row r="152" spans="1:5" s="56" customFormat="1" x14ac:dyDescent="0.3">
      <c r="A152" s="24">
        <v>92</v>
      </c>
      <c r="B152" s="37" t="s">
        <v>127</v>
      </c>
      <c r="C152" s="31" t="s">
        <v>277</v>
      </c>
      <c r="D152" s="33">
        <f t="shared" si="3"/>
        <v>70.409880000000001</v>
      </c>
      <c r="E152" s="54">
        <v>36</v>
      </c>
    </row>
    <row r="153" spans="1:5" s="56" customFormat="1" x14ac:dyDescent="0.3">
      <c r="A153" s="24">
        <v>93</v>
      </c>
      <c r="B153" s="37" t="s">
        <v>128</v>
      </c>
      <c r="C153" s="31" t="s">
        <v>277</v>
      </c>
      <c r="D153" s="33">
        <f t="shared" si="3"/>
        <v>91.924009999999996</v>
      </c>
      <c r="E153" s="54">
        <v>47</v>
      </c>
    </row>
    <row r="154" spans="1:5" s="56" customFormat="1" x14ac:dyDescent="0.3">
      <c r="A154" s="24">
        <v>94</v>
      </c>
      <c r="B154" s="37" t="s">
        <v>129</v>
      </c>
      <c r="C154" s="31" t="s">
        <v>277</v>
      </c>
      <c r="D154" s="33">
        <f t="shared" si="3"/>
        <v>101.70316</v>
      </c>
      <c r="E154" s="54">
        <v>52</v>
      </c>
    </row>
    <row r="155" spans="1:5" s="56" customFormat="1" x14ac:dyDescent="0.3">
      <c r="A155" s="24">
        <v>95</v>
      </c>
      <c r="B155" s="37" t="s">
        <v>130</v>
      </c>
      <c r="C155" s="31" t="s">
        <v>277</v>
      </c>
      <c r="D155" s="33">
        <f t="shared" si="3"/>
        <v>600.43980999999997</v>
      </c>
      <c r="E155" s="54">
        <v>307</v>
      </c>
    </row>
    <row r="156" spans="1:5" s="56" customFormat="1" x14ac:dyDescent="0.3">
      <c r="A156" s="24">
        <v>96</v>
      </c>
      <c r="B156" s="37" t="s">
        <v>327</v>
      </c>
      <c r="D156" s="33"/>
      <c r="E156" s="54"/>
    </row>
    <row r="157" spans="1:5" s="56" customFormat="1" ht="27.6" x14ac:dyDescent="0.3">
      <c r="A157" s="24"/>
      <c r="B157" s="37" t="s">
        <v>305</v>
      </c>
      <c r="C157" s="31" t="s">
        <v>277</v>
      </c>
      <c r="D157" s="33">
        <f t="shared" ref="D157:D219" si="4">E157*1.95583</f>
        <v>101.70316</v>
      </c>
      <c r="E157" s="54">
        <v>52</v>
      </c>
    </row>
    <row r="158" spans="1:5" s="56" customFormat="1" x14ac:dyDescent="0.3">
      <c r="A158" s="24"/>
      <c r="B158" s="37" t="s">
        <v>328</v>
      </c>
      <c r="C158" s="31" t="s">
        <v>277</v>
      </c>
      <c r="D158" s="33">
        <f t="shared" si="4"/>
        <v>121.26146</v>
      </c>
      <c r="E158" s="54">
        <v>62</v>
      </c>
    </row>
    <row r="159" spans="1:5" s="56" customFormat="1" ht="27.6" x14ac:dyDescent="0.3">
      <c r="A159" s="24"/>
      <c r="B159" s="37" t="s">
        <v>329</v>
      </c>
      <c r="C159" s="31" t="s">
        <v>277</v>
      </c>
      <c r="D159" s="33">
        <f t="shared" si="4"/>
        <v>150.59890999999999</v>
      </c>
      <c r="E159" s="54">
        <v>77</v>
      </c>
    </row>
    <row r="160" spans="1:5" s="56" customFormat="1" x14ac:dyDescent="0.3">
      <c r="A160" s="24"/>
      <c r="B160" s="37" t="s">
        <v>330</v>
      </c>
      <c r="C160" s="31" t="s">
        <v>277</v>
      </c>
      <c r="D160" s="33">
        <f t="shared" si="4"/>
        <v>201.45049</v>
      </c>
      <c r="E160" s="54">
        <v>103</v>
      </c>
    </row>
    <row r="161" spans="1:5" s="56" customFormat="1" x14ac:dyDescent="0.3">
      <c r="A161" s="24">
        <v>97</v>
      </c>
      <c r="B161" s="32" t="s">
        <v>131</v>
      </c>
      <c r="C161" s="31" t="s">
        <v>277</v>
      </c>
      <c r="D161" s="33"/>
      <c r="E161" s="70"/>
    </row>
    <row r="162" spans="1:5" s="56" customFormat="1" x14ac:dyDescent="0.3">
      <c r="A162" s="32"/>
      <c r="B162" s="43" t="s">
        <v>132</v>
      </c>
      <c r="C162" s="31" t="s">
        <v>277</v>
      </c>
      <c r="D162" s="33">
        <f t="shared" si="4"/>
        <v>250.34623999999999</v>
      </c>
      <c r="E162" s="54">
        <v>128</v>
      </c>
    </row>
    <row r="163" spans="1:5" s="56" customFormat="1" x14ac:dyDescent="0.3">
      <c r="A163" s="32"/>
      <c r="B163" s="43" t="s">
        <v>133</v>
      </c>
      <c r="C163" s="31" t="s">
        <v>277</v>
      </c>
      <c r="D163" s="33">
        <f t="shared" si="4"/>
        <v>301.19781999999998</v>
      </c>
      <c r="E163" s="54">
        <v>154</v>
      </c>
    </row>
    <row r="164" spans="1:5" s="56" customFormat="1" x14ac:dyDescent="0.3">
      <c r="A164" s="32"/>
      <c r="B164" s="43" t="s">
        <v>134</v>
      </c>
      <c r="C164" s="31" t="s">
        <v>277</v>
      </c>
      <c r="D164" s="33">
        <f t="shared" si="4"/>
        <v>500.69247999999999</v>
      </c>
      <c r="E164" s="54">
        <v>256</v>
      </c>
    </row>
    <row r="165" spans="1:5" s="56" customFormat="1" x14ac:dyDescent="0.3">
      <c r="A165" s="24">
        <v>98</v>
      </c>
      <c r="B165" s="32" t="s">
        <v>135</v>
      </c>
      <c r="C165" s="31" t="s">
        <v>277</v>
      </c>
      <c r="D165" s="33">
        <f t="shared" si="4"/>
        <v>60.63073</v>
      </c>
      <c r="E165" s="54">
        <v>31</v>
      </c>
    </row>
    <row r="166" spans="1:5" s="56" customFormat="1" ht="37.950000000000003" customHeight="1" x14ac:dyDescent="0.3">
      <c r="A166" s="136" t="s">
        <v>136</v>
      </c>
      <c r="B166" s="137"/>
      <c r="C166" s="137"/>
      <c r="D166" s="33"/>
      <c r="E166" s="96"/>
    </row>
    <row r="167" spans="1:5" s="56" customFormat="1" ht="26.4" x14ac:dyDescent="0.3">
      <c r="A167" s="25" t="s">
        <v>137</v>
      </c>
      <c r="B167" s="27" t="s">
        <v>138</v>
      </c>
      <c r="C167" s="64"/>
      <c r="D167" s="33"/>
      <c r="E167" s="97"/>
    </row>
    <row r="168" spans="1:5" s="56" customFormat="1" ht="27.6" x14ac:dyDescent="0.3">
      <c r="A168" s="44">
        <v>69.099999999999994</v>
      </c>
      <c r="B168" s="37" t="s">
        <v>139</v>
      </c>
      <c r="C168" s="31" t="s">
        <v>277</v>
      </c>
      <c r="D168" s="33">
        <f t="shared" si="4"/>
        <v>995.51747</v>
      </c>
      <c r="E168" s="83">
        <v>509</v>
      </c>
    </row>
    <row r="169" spans="1:5" s="56" customFormat="1" ht="27.6" x14ac:dyDescent="0.3">
      <c r="A169" s="44">
        <v>72.099999999999994</v>
      </c>
      <c r="B169" s="37" t="s">
        <v>140</v>
      </c>
      <c r="C169" s="31" t="s">
        <v>277</v>
      </c>
      <c r="D169" s="33">
        <f t="shared" si="4"/>
        <v>1378.86015</v>
      </c>
      <c r="E169" s="83">
        <v>705</v>
      </c>
    </row>
    <row r="170" spans="1:5" s="56" customFormat="1" ht="27.6" x14ac:dyDescent="0.3">
      <c r="A170" s="44">
        <v>74.099999999999994</v>
      </c>
      <c r="B170" s="37" t="s">
        <v>141</v>
      </c>
      <c r="C170" s="31" t="s">
        <v>277</v>
      </c>
      <c r="D170" s="33">
        <f t="shared" si="4"/>
        <v>1447.3142</v>
      </c>
      <c r="E170" s="83">
        <v>740</v>
      </c>
    </row>
    <row r="171" spans="1:5" s="56" customFormat="1" x14ac:dyDescent="0.3">
      <c r="A171" s="44">
        <v>141</v>
      </c>
      <c r="B171" s="37" t="s">
        <v>142</v>
      </c>
      <c r="C171" s="31" t="s">
        <v>277</v>
      </c>
      <c r="D171" s="33">
        <f t="shared" si="4"/>
        <v>1668.3229899999999</v>
      </c>
      <c r="E171" s="83">
        <v>853</v>
      </c>
    </row>
    <row r="172" spans="1:5" s="56" customFormat="1" x14ac:dyDescent="0.3">
      <c r="A172" s="44">
        <v>143</v>
      </c>
      <c r="B172" s="37" t="s">
        <v>143</v>
      </c>
      <c r="C172" s="31" t="s">
        <v>277</v>
      </c>
      <c r="D172" s="33">
        <f t="shared" si="4"/>
        <v>1781.7611299999999</v>
      </c>
      <c r="E172" s="83">
        <v>911</v>
      </c>
    </row>
    <row r="173" spans="1:5" s="56" customFormat="1" ht="27.6" x14ac:dyDescent="0.3">
      <c r="A173" s="44">
        <v>144</v>
      </c>
      <c r="B173" s="37" t="s">
        <v>144</v>
      </c>
      <c r="C173" s="31" t="s">
        <v>277</v>
      </c>
      <c r="D173" s="33">
        <f t="shared" si="4"/>
        <v>2235.5136899999998</v>
      </c>
      <c r="E173" s="83">
        <v>1143</v>
      </c>
    </row>
    <row r="174" spans="1:5" s="56" customFormat="1" x14ac:dyDescent="0.3">
      <c r="A174" s="44">
        <v>145</v>
      </c>
      <c r="B174" s="37" t="s">
        <v>145</v>
      </c>
      <c r="C174" s="31" t="s">
        <v>277</v>
      </c>
      <c r="D174" s="33">
        <f t="shared" si="4"/>
        <v>1294.75946</v>
      </c>
      <c r="E174" s="83">
        <v>662</v>
      </c>
    </row>
    <row r="175" spans="1:5" s="56" customFormat="1" x14ac:dyDescent="0.3">
      <c r="A175" s="44">
        <v>147</v>
      </c>
      <c r="B175" s="37" t="s">
        <v>146</v>
      </c>
      <c r="C175" s="31" t="s">
        <v>277</v>
      </c>
      <c r="D175" s="33">
        <f t="shared" si="4"/>
        <v>1153.9396999999999</v>
      </c>
      <c r="E175" s="83">
        <v>590</v>
      </c>
    </row>
    <row r="176" spans="1:5" s="56" customFormat="1" x14ac:dyDescent="0.3">
      <c r="A176" s="44">
        <v>148</v>
      </c>
      <c r="B176" s="37" t="s">
        <v>147</v>
      </c>
      <c r="C176" s="31" t="s">
        <v>277</v>
      </c>
      <c r="D176" s="33">
        <f t="shared" si="4"/>
        <v>4322.3842999999997</v>
      </c>
      <c r="E176" s="83">
        <v>2210</v>
      </c>
    </row>
    <row r="177" spans="1:5" s="56" customFormat="1" x14ac:dyDescent="0.3">
      <c r="A177" s="44">
        <v>149</v>
      </c>
      <c r="B177" s="37" t="s">
        <v>148</v>
      </c>
      <c r="C177" s="31" t="s">
        <v>277</v>
      </c>
      <c r="D177" s="33">
        <f t="shared" si="4"/>
        <v>1936.2717</v>
      </c>
      <c r="E177" s="83">
        <v>990</v>
      </c>
    </row>
    <row r="178" spans="1:5" s="56" customFormat="1" x14ac:dyDescent="0.3">
      <c r="A178" s="44">
        <v>150</v>
      </c>
      <c r="B178" s="37" t="s">
        <v>149</v>
      </c>
      <c r="C178" s="31" t="s">
        <v>277</v>
      </c>
      <c r="D178" s="33">
        <f t="shared" si="4"/>
        <v>1390.5951299999999</v>
      </c>
      <c r="E178" s="83">
        <v>711</v>
      </c>
    </row>
    <row r="179" spans="1:5" s="56" customFormat="1" x14ac:dyDescent="0.3">
      <c r="A179" s="44">
        <v>152</v>
      </c>
      <c r="B179" s="37" t="s">
        <v>150</v>
      </c>
      <c r="C179" s="31" t="s">
        <v>277</v>
      </c>
      <c r="D179" s="33">
        <f t="shared" si="4"/>
        <v>977.91499999999996</v>
      </c>
      <c r="E179" s="83">
        <v>500</v>
      </c>
    </row>
    <row r="180" spans="1:5" s="56" customFormat="1" x14ac:dyDescent="0.3">
      <c r="A180" s="44">
        <v>154</v>
      </c>
      <c r="B180" s="37" t="s">
        <v>151</v>
      </c>
      <c r="C180" s="31" t="s">
        <v>277</v>
      </c>
      <c r="D180" s="33">
        <f t="shared" si="4"/>
        <v>5216.1986099999995</v>
      </c>
      <c r="E180" s="83">
        <v>2667</v>
      </c>
    </row>
    <row r="181" spans="1:5" s="56" customFormat="1" x14ac:dyDescent="0.3">
      <c r="A181" s="44">
        <v>155</v>
      </c>
      <c r="B181" s="37" t="s">
        <v>152</v>
      </c>
      <c r="C181" s="31" t="s">
        <v>277</v>
      </c>
      <c r="D181" s="33">
        <f t="shared" si="4"/>
        <v>1901.0667599999999</v>
      </c>
      <c r="E181" s="83">
        <v>972</v>
      </c>
    </row>
    <row r="182" spans="1:5" s="56" customFormat="1" x14ac:dyDescent="0.3">
      <c r="A182" s="44">
        <v>158</v>
      </c>
      <c r="B182" s="37" t="s">
        <v>153</v>
      </c>
      <c r="C182" s="31" t="s">
        <v>277</v>
      </c>
      <c r="D182" s="33">
        <f t="shared" si="4"/>
        <v>905.54928999999993</v>
      </c>
      <c r="E182" s="83">
        <v>463</v>
      </c>
    </row>
    <row r="183" spans="1:5" s="56" customFormat="1" ht="27.6" x14ac:dyDescent="0.3">
      <c r="A183" s="44">
        <v>171</v>
      </c>
      <c r="B183" s="37" t="s">
        <v>154</v>
      </c>
      <c r="C183" s="31" t="s">
        <v>277</v>
      </c>
      <c r="D183" s="33">
        <f t="shared" si="4"/>
        <v>5196.6403099999998</v>
      </c>
      <c r="E183" s="83">
        <v>2657</v>
      </c>
    </row>
    <row r="184" spans="1:5" s="56" customFormat="1" ht="27.6" x14ac:dyDescent="0.3">
      <c r="A184" s="44">
        <v>173</v>
      </c>
      <c r="B184" s="37" t="s">
        <v>155</v>
      </c>
      <c r="C184" s="31" t="s">
        <v>277</v>
      </c>
      <c r="D184" s="33">
        <f t="shared" si="4"/>
        <v>4171.78539</v>
      </c>
      <c r="E184" s="83">
        <v>2133</v>
      </c>
    </row>
    <row r="185" spans="1:5" s="56" customFormat="1" ht="27.6" x14ac:dyDescent="0.3">
      <c r="A185" s="44">
        <v>175</v>
      </c>
      <c r="B185" s="37" t="s">
        <v>156</v>
      </c>
      <c r="C185" s="31" t="s">
        <v>277</v>
      </c>
      <c r="D185" s="33">
        <f t="shared" si="4"/>
        <v>5533.0430699999997</v>
      </c>
      <c r="E185" s="83">
        <v>2829</v>
      </c>
    </row>
    <row r="186" spans="1:5" s="56" customFormat="1" ht="27.6" x14ac:dyDescent="0.3">
      <c r="A186" s="44">
        <v>177</v>
      </c>
      <c r="B186" s="37" t="s">
        <v>157</v>
      </c>
      <c r="C186" s="31" t="s">
        <v>277</v>
      </c>
      <c r="D186" s="33">
        <f t="shared" si="4"/>
        <v>2282.45361</v>
      </c>
      <c r="E186" s="83">
        <v>1167</v>
      </c>
    </row>
    <row r="187" spans="1:5" s="56" customFormat="1" x14ac:dyDescent="0.3">
      <c r="A187" s="44">
        <v>179</v>
      </c>
      <c r="B187" s="37" t="s">
        <v>158</v>
      </c>
      <c r="C187" s="31" t="s">
        <v>277</v>
      </c>
      <c r="D187" s="33">
        <f t="shared" si="4"/>
        <v>1369.0809999999999</v>
      </c>
      <c r="E187" s="83">
        <v>700</v>
      </c>
    </row>
    <row r="188" spans="1:5" s="56" customFormat="1" x14ac:dyDescent="0.3">
      <c r="A188" s="44">
        <v>180</v>
      </c>
      <c r="B188" s="37" t="s">
        <v>159</v>
      </c>
      <c r="C188" s="31" t="s">
        <v>277</v>
      </c>
      <c r="D188" s="33">
        <f t="shared" si="4"/>
        <v>1414.0650900000001</v>
      </c>
      <c r="E188" s="83">
        <v>723</v>
      </c>
    </row>
    <row r="189" spans="1:5" s="56" customFormat="1" x14ac:dyDescent="0.3">
      <c r="A189" s="44">
        <v>181</v>
      </c>
      <c r="B189" s="37" t="s">
        <v>160</v>
      </c>
      <c r="C189" s="31" t="s">
        <v>277</v>
      </c>
      <c r="D189" s="33">
        <f t="shared" si="4"/>
        <v>903.59345999999994</v>
      </c>
      <c r="E189" s="83">
        <v>462</v>
      </c>
    </row>
    <row r="190" spans="1:5" s="56" customFormat="1" x14ac:dyDescent="0.3">
      <c r="A190" s="44">
        <v>182</v>
      </c>
      <c r="B190" s="37" t="s">
        <v>161</v>
      </c>
      <c r="C190" s="31" t="s">
        <v>277</v>
      </c>
      <c r="D190" s="33">
        <f t="shared" si="4"/>
        <v>1265.42201</v>
      </c>
      <c r="E190" s="83">
        <v>647</v>
      </c>
    </row>
    <row r="191" spans="1:5" s="56" customFormat="1" x14ac:dyDescent="0.3">
      <c r="A191" s="44">
        <v>183</v>
      </c>
      <c r="B191" s="37" t="s">
        <v>162</v>
      </c>
      <c r="C191" s="31" t="s">
        <v>277</v>
      </c>
      <c r="D191" s="33">
        <f t="shared" si="4"/>
        <v>1496.2099499999999</v>
      </c>
      <c r="E191" s="83">
        <v>765</v>
      </c>
    </row>
    <row r="192" spans="1:5" s="56" customFormat="1" x14ac:dyDescent="0.3">
      <c r="A192" s="44">
        <v>184</v>
      </c>
      <c r="B192" s="37" t="s">
        <v>163</v>
      </c>
      <c r="C192" s="31" t="s">
        <v>277</v>
      </c>
      <c r="D192" s="33">
        <f t="shared" si="4"/>
        <v>2159.23632</v>
      </c>
      <c r="E192" s="83">
        <v>1104</v>
      </c>
    </row>
    <row r="193" spans="1:5" s="56" customFormat="1" x14ac:dyDescent="0.3">
      <c r="A193" s="44">
        <v>185</v>
      </c>
      <c r="B193" s="37" t="s">
        <v>164</v>
      </c>
      <c r="C193" s="31" t="s">
        <v>277</v>
      </c>
      <c r="D193" s="33">
        <f t="shared" si="4"/>
        <v>1746.55619</v>
      </c>
      <c r="E193" s="83">
        <v>893</v>
      </c>
    </row>
    <row r="194" spans="1:5" s="56" customFormat="1" x14ac:dyDescent="0.3">
      <c r="A194" s="44">
        <v>186</v>
      </c>
      <c r="B194" s="37" t="s">
        <v>165</v>
      </c>
      <c r="C194" s="31" t="s">
        <v>277</v>
      </c>
      <c r="D194" s="33">
        <f t="shared" si="4"/>
        <v>4398.6616699999995</v>
      </c>
      <c r="E194" s="83">
        <v>2249</v>
      </c>
    </row>
    <row r="195" spans="1:5" s="56" customFormat="1" x14ac:dyDescent="0.3">
      <c r="A195" s="44">
        <v>187.2</v>
      </c>
      <c r="B195" s="37" t="s">
        <v>331</v>
      </c>
      <c r="C195" s="31" t="s">
        <v>277</v>
      </c>
      <c r="D195" s="33">
        <f t="shared" si="4"/>
        <v>3571.3455799999997</v>
      </c>
      <c r="E195" s="83">
        <v>1826</v>
      </c>
    </row>
    <row r="196" spans="1:5" s="56" customFormat="1" ht="27.6" x14ac:dyDescent="0.3">
      <c r="A196" s="44">
        <v>189</v>
      </c>
      <c r="B196" s="37" t="s">
        <v>166</v>
      </c>
      <c r="C196" s="31" t="s">
        <v>277</v>
      </c>
      <c r="D196" s="33">
        <f t="shared" si="4"/>
        <v>8503.9488399999991</v>
      </c>
      <c r="E196" s="83">
        <v>4348</v>
      </c>
    </row>
    <row r="197" spans="1:5" s="56" customFormat="1" x14ac:dyDescent="0.3">
      <c r="A197" s="44">
        <v>190</v>
      </c>
      <c r="B197" s="37" t="s">
        <v>167</v>
      </c>
      <c r="C197" s="31" t="s">
        <v>277</v>
      </c>
      <c r="D197" s="33">
        <f t="shared" si="4"/>
        <v>3315.1318499999998</v>
      </c>
      <c r="E197" s="83">
        <v>1695</v>
      </c>
    </row>
    <row r="198" spans="1:5" s="56" customFormat="1" x14ac:dyDescent="0.3">
      <c r="A198" s="44" t="s">
        <v>168</v>
      </c>
      <c r="B198" s="37" t="s">
        <v>169</v>
      </c>
      <c r="C198" s="31" t="s">
        <v>277</v>
      </c>
      <c r="D198" s="33">
        <f t="shared" si="4"/>
        <v>2108.38474</v>
      </c>
      <c r="E198" s="83">
        <v>1078</v>
      </c>
    </row>
    <row r="199" spans="1:5" s="56" customFormat="1" x14ac:dyDescent="0.3">
      <c r="A199" s="44">
        <v>193</v>
      </c>
      <c r="B199" s="37" t="s">
        <v>170</v>
      </c>
      <c r="C199" s="31" t="s">
        <v>277</v>
      </c>
      <c r="D199" s="33">
        <f t="shared" si="4"/>
        <v>3035.4481599999999</v>
      </c>
      <c r="E199" s="83">
        <v>1552</v>
      </c>
    </row>
    <row r="200" spans="1:5" s="56" customFormat="1" x14ac:dyDescent="0.3">
      <c r="A200" s="44">
        <v>194</v>
      </c>
      <c r="B200" s="37" t="s">
        <v>171</v>
      </c>
      <c r="C200" s="31" t="s">
        <v>277</v>
      </c>
      <c r="D200" s="33">
        <f t="shared" si="4"/>
        <v>723.65710000000001</v>
      </c>
      <c r="E200" s="83">
        <v>370</v>
      </c>
    </row>
    <row r="201" spans="1:5" s="56" customFormat="1" x14ac:dyDescent="0.3">
      <c r="A201" s="44">
        <v>195</v>
      </c>
      <c r="B201" s="37" t="s">
        <v>172</v>
      </c>
      <c r="C201" s="31" t="s">
        <v>277</v>
      </c>
      <c r="D201" s="33">
        <f t="shared" si="4"/>
        <v>4512.0998099999997</v>
      </c>
      <c r="E201" s="83">
        <v>2307</v>
      </c>
    </row>
    <row r="202" spans="1:5" s="56" customFormat="1" x14ac:dyDescent="0.3">
      <c r="A202" s="44">
        <v>196</v>
      </c>
      <c r="B202" s="37" t="s">
        <v>173</v>
      </c>
      <c r="C202" s="31" t="s">
        <v>277</v>
      </c>
      <c r="D202" s="33">
        <f t="shared" si="4"/>
        <v>2914.1866999999997</v>
      </c>
      <c r="E202" s="83">
        <v>1490</v>
      </c>
    </row>
    <row r="203" spans="1:5" s="56" customFormat="1" x14ac:dyDescent="0.3">
      <c r="A203" s="44">
        <v>197</v>
      </c>
      <c r="B203" s="37" t="s">
        <v>174</v>
      </c>
      <c r="C203" s="31" t="s">
        <v>277</v>
      </c>
      <c r="D203" s="33">
        <f t="shared" si="4"/>
        <v>1056.1482000000001</v>
      </c>
      <c r="E203" s="83">
        <v>540</v>
      </c>
    </row>
    <row r="204" spans="1:5" s="56" customFormat="1" x14ac:dyDescent="0.3">
      <c r="A204" s="44" t="s">
        <v>175</v>
      </c>
      <c r="B204" s="37" t="s">
        <v>176</v>
      </c>
      <c r="C204" s="31" t="s">
        <v>277</v>
      </c>
      <c r="D204" s="33">
        <f t="shared" si="4"/>
        <v>1032.67824</v>
      </c>
      <c r="E204" s="83">
        <v>528</v>
      </c>
    </row>
    <row r="205" spans="1:5" s="56" customFormat="1" x14ac:dyDescent="0.3">
      <c r="A205" s="44" t="s">
        <v>177</v>
      </c>
      <c r="B205" s="37" t="s">
        <v>178</v>
      </c>
      <c r="C205" s="31" t="s">
        <v>277</v>
      </c>
      <c r="D205" s="33">
        <f t="shared" si="4"/>
        <v>490.91332999999997</v>
      </c>
      <c r="E205" s="83">
        <v>251</v>
      </c>
    </row>
    <row r="206" spans="1:5" s="56" customFormat="1" ht="27.6" x14ac:dyDescent="0.3">
      <c r="A206" s="44">
        <v>202</v>
      </c>
      <c r="B206" s="37" t="s">
        <v>179</v>
      </c>
      <c r="C206" s="31" t="s">
        <v>277</v>
      </c>
      <c r="D206" s="33">
        <f t="shared" si="4"/>
        <v>1564.664</v>
      </c>
      <c r="E206" s="83">
        <v>800</v>
      </c>
    </row>
    <row r="207" spans="1:5" s="56" customFormat="1" ht="27.6" x14ac:dyDescent="0.3">
      <c r="A207" s="44">
        <v>240</v>
      </c>
      <c r="B207" s="37" t="s">
        <v>180</v>
      </c>
      <c r="C207" s="31" t="s">
        <v>277</v>
      </c>
      <c r="D207" s="33">
        <f t="shared" si="4"/>
        <v>729.52458999999999</v>
      </c>
      <c r="E207" s="83">
        <v>373</v>
      </c>
    </row>
    <row r="208" spans="1:5" s="56" customFormat="1" ht="27.6" x14ac:dyDescent="0.3">
      <c r="A208" s="44">
        <v>241.3</v>
      </c>
      <c r="B208" s="37" t="s">
        <v>181</v>
      </c>
      <c r="C208" s="31" t="s">
        <v>277</v>
      </c>
      <c r="D208" s="33">
        <f t="shared" si="4"/>
        <v>694.31965000000002</v>
      </c>
      <c r="E208" s="83">
        <v>355</v>
      </c>
    </row>
    <row r="209" spans="1:5" s="56" customFormat="1" ht="27.6" x14ac:dyDescent="0.3">
      <c r="A209" s="44">
        <v>241.5</v>
      </c>
      <c r="B209" s="37" t="s">
        <v>182</v>
      </c>
      <c r="C209" s="31" t="s">
        <v>277</v>
      </c>
      <c r="D209" s="33">
        <f t="shared" si="4"/>
        <v>1009.2082799999999</v>
      </c>
      <c r="E209" s="83">
        <v>516</v>
      </c>
    </row>
    <row r="210" spans="1:5" s="56" customFormat="1" x14ac:dyDescent="0.3">
      <c r="A210" s="44">
        <v>246</v>
      </c>
      <c r="B210" s="36" t="s">
        <v>282</v>
      </c>
      <c r="C210" s="31" t="s">
        <v>277</v>
      </c>
      <c r="D210" s="33">
        <f t="shared" si="4"/>
        <v>1099.1764599999999</v>
      </c>
      <c r="E210" s="83">
        <v>562</v>
      </c>
    </row>
    <row r="211" spans="1:5" s="56" customFormat="1" x14ac:dyDescent="0.3">
      <c r="A211" s="44">
        <v>247</v>
      </c>
      <c r="B211" s="36" t="s">
        <v>183</v>
      </c>
      <c r="C211" s="31" t="s">
        <v>277</v>
      </c>
      <c r="D211" s="33">
        <f t="shared" si="4"/>
        <v>602.39563999999996</v>
      </c>
      <c r="E211" s="83">
        <v>308</v>
      </c>
    </row>
    <row r="212" spans="1:5" s="56" customFormat="1" x14ac:dyDescent="0.3">
      <c r="A212" s="44">
        <v>249</v>
      </c>
      <c r="B212" s="36" t="s">
        <v>283</v>
      </c>
      <c r="C212" s="31" t="s">
        <v>277</v>
      </c>
      <c r="D212" s="33">
        <f t="shared" si="4"/>
        <v>1678.10214</v>
      </c>
      <c r="E212" s="83">
        <v>858</v>
      </c>
    </row>
    <row r="213" spans="1:5" s="56" customFormat="1" ht="27.6" x14ac:dyDescent="0.3">
      <c r="A213" s="44">
        <v>250.1</v>
      </c>
      <c r="B213" s="36" t="s">
        <v>284</v>
      </c>
      <c r="C213" s="31" t="s">
        <v>277</v>
      </c>
      <c r="D213" s="33">
        <f t="shared" si="4"/>
        <v>2777.2786000000001</v>
      </c>
      <c r="E213" s="83">
        <v>1420</v>
      </c>
    </row>
    <row r="214" spans="1:5" s="56" customFormat="1" ht="27.6" x14ac:dyDescent="0.3">
      <c r="A214" s="44">
        <v>250.2</v>
      </c>
      <c r="B214" s="36" t="s">
        <v>285</v>
      </c>
      <c r="C214" s="31" t="s">
        <v>277</v>
      </c>
      <c r="D214" s="33">
        <f t="shared" si="4"/>
        <v>4795.6951600000002</v>
      </c>
      <c r="E214" s="83">
        <v>2452</v>
      </c>
    </row>
    <row r="215" spans="1:5" s="56" customFormat="1" ht="27.6" x14ac:dyDescent="0.3">
      <c r="A215" s="44">
        <v>251.1</v>
      </c>
      <c r="B215" s="36" t="s">
        <v>286</v>
      </c>
      <c r="C215" s="31" t="s">
        <v>277</v>
      </c>
      <c r="D215" s="33">
        <f t="shared" si="4"/>
        <v>3471.59825</v>
      </c>
      <c r="E215" s="83">
        <v>1775</v>
      </c>
    </row>
    <row r="216" spans="1:5" s="56" customFormat="1" ht="27.6" x14ac:dyDescent="0.3">
      <c r="A216" s="44">
        <v>251.2</v>
      </c>
      <c r="B216" s="36" t="s">
        <v>287</v>
      </c>
      <c r="C216" s="31" t="s">
        <v>277</v>
      </c>
      <c r="D216" s="33">
        <f t="shared" si="4"/>
        <v>7172.0286099999994</v>
      </c>
      <c r="E216" s="83">
        <v>3667</v>
      </c>
    </row>
    <row r="217" spans="1:5" s="56" customFormat="1" x14ac:dyDescent="0.3">
      <c r="A217" s="44" t="s">
        <v>184</v>
      </c>
      <c r="B217" s="37" t="s">
        <v>185</v>
      </c>
      <c r="C217" s="31" t="s">
        <v>277</v>
      </c>
      <c r="D217" s="33">
        <f t="shared" si="4"/>
        <v>5785.3451399999994</v>
      </c>
      <c r="E217" s="83">
        <v>2958</v>
      </c>
    </row>
    <row r="218" spans="1:5" s="56" customFormat="1" x14ac:dyDescent="0.3">
      <c r="A218" s="44">
        <v>253</v>
      </c>
      <c r="B218" s="37" t="s">
        <v>186</v>
      </c>
      <c r="C218" s="31" t="s">
        <v>277</v>
      </c>
      <c r="D218" s="33">
        <f t="shared" si="4"/>
        <v>215.1413</v>
      </c>
      <c r="E218" s="83">
        <v>110</v>
      </c>
    </row>
    <row r="219" spans="1:5" s="56" customFormat="1" x14ac:dyDescent="0.3">
      <c r="A219" s="44">
        <v>999</v>
      </c>
      <c r="B219" s="37" t="s">
        <v>187</v>
      </c>
      <c r="C219" s="31" t="s">
        <v>277</v>
      </c>
      <c r="D219" s="33">
        <f t="shared" si="4"/>
        <v>226.87628000000001</v>
      </c>
      <c r="E219" s="83">
        <v>116</v>
      </c>
    </row>
    <row r="220" spans="1:5" s="56" customFormat="1" ht="14.4" x14ac:dyDescent="0.3">
      <c r="A220" s="136" t="s">
        <v>188</v>
      </c>
      <c r="B220" s="137"/>
      <c r="C220" s="137"/>
      <c r="D220" s="26"/>
      <c r="E220" s="98"/>
    </row>
    <row r="221" spans="1:5" s="56" customFormat="1" ht="14.4" x14ac:dyDescent="0.3">
      <c r="A221" s="138" t="s">
        <v>189</v>
      </c>
      <c r="B221" s="139"/>
      <c r="C221" s="139"/>
      <c r="D221" s="139"/>
      <c r="E221" s="140"/>
    </row>
    <row r="222" spans="1:5" s="56" customFormat="1" x14ac:dyDescent="0.3">
      <c r="A222" s="24" t="s">
        <v>190</v>
      </c>
      <c r="B222" s="28" t="s">
        <v>191</v>
      </c>
      <c r="C222" s="64"/>
      <c r="D222" s="65"/>
      <c r="E222" s="82"/>
    </row>
    <row r="223" spans="1:5" s="56" customFormat="1" x14ac:dyDescent="0.3">
      <c r="A223" s="44">
        <v>4</v>
      </c>
      <c r="B223" s="37" t="s">
        <v>192</v>
      </c>
      <c r="C223" s="31" t="s">
        <v>277</v>
      </c>
      <c r="D223" s="34">
        <f>E223*1.95583</f>
        <v>629.77725999999996</v>
      </c>
      <c r="E223" s="83">
        <v>322</v>
      </c>
    </row>
    <row r="224" spans="1:5" s="56" customFormat="1" x14ac:dyDescent="0.3">
      <c r="A224" s="44">
        <v>5</v>
      </c>
      <c r="B224" s="37" t="s">
        <v>193</v>
      </c>
      <c r="C224" s="31" t="s">
        <v>277</v>
      </c>
      <c r="D224" s="34">
        <f>E224*1.95583</f>
        <v>62.586559999999999</v>
      </c>
      <c r="E224" s="83">
        <v>32</v>
      </c>
    </row>
    <row r="225" spans="1:5" s="56" customFormat="1" ht="27.6" x14ac:dyDescent="0.3">
      <c r="A225" s="44">
        <v>6</v>
      </c>
      <c r="B225" s="37" t="s">
        <v>194</v>
      </c>
      <c r="C225" s="31" t="s">
        <v>277</v>
      </c>
      <c r="D225" s="34">
        <v>221.01</v>
      </c>
      <c r="E225" s="83">
        <f t="shared" ref="E225" si="5">D225/1.95583</f>
        <v>113.00061866317624</v>
      </c>
    </row>
    <row r="226" spans="1:5" s="56" customFormat="1" ht="27.6" x14ac:dyDescent="0.3">
      <c r="A226" s="44">
        <v>7</v>
      </c>
      <c r="B226" s="37" t="s">
        <v>195</v>
      </c>
      <c r="C226" s="31" t="s">
        <v>277</v>
      </c>
      <c r="D226" s="34">
        <f t="shared" ref="D226:D234" si="6">E226*1.95583</f>
        <v>166.24555000000001</v>
      </c>
      <c r="E226" s="83">
        <v>85</v>
      </c>
    </row>
    <row r="227" spans="1:5" s="56" customFormat="1" ht="27.6" x14ac:dyDescent="0.3">
      <c r="A227" s="44">
        <v>8</v>
      </c>
      <c r="B227" s="37" t="s">
        <v>196</v>
      </c>
      <c r="C227" s="31" t="s">
        <v>277</v>
      </c>
      <c r="D227" s="34">
        <f t="shared" si="6"/>
        <v>348.13774000000001</v>
      </c>
      <c r="E227" s="83">
        <v>178</v>
      </c>
    </row>
    <row r="228" spans="1:5" s="56" customFormat="1" x14ac:dyDescent="0.3">
      <c r="A228" s="44">
        <v>25</v>
      </c>
      <c r="B228" s="37" t="s">
        <v>197</v>
      </c>
      <c r="C228" s="31" t="s">
        <v>277</v>
      </c>
      <c r="D228" s="34">
        <f t="shared" si="6"/>
        <v>205.36214999999999</v>
      </c>
      <c r="E228" s="83">
        <v>105</v>
      </c>
    </row>
    <row r="229" spans="1:5" s="56" customFormat="1" x14ac:dyDescent="0.3">
      <c r="A229" s="45">
        <v>26</v>
      </c>
      <c r="B229" s="14" t="s">
        <v>299</v>
      </c>
      <c r="C229" s="31" t="s">
        <v>277</v>
      </c>
      <c r="D229" s="34">
        <f t="shared" si="6"/>
        <v>248.39041</v>
      </c>
      <c r="E229" s="83">
        <v>127</v>
      </c>
    </row>
    <row r="230" spans="1:5" s="56" customFormat="1" x14ac:dyDescent="0.3">
      <c r="A230" s="44">
        <v>33.1</v>
      </c>
      <c r="B230" s="37" t="s">
        <v>198</v>
      </c>
      <c r="C230" s="31" t="s">
        <v>277</v>
      </c>
      <c r="D230" s="34">
        <f t="shared" si="6"/>
        <v>52.807409999999997</v>
      </c>
      <c r="E230" s="83">
        <v>27</v>
      </c>
    </row>
    <row r="231" spans="1:5" s="56" customFormat="1" x14ac:dyDescent="0.3">
      <c r="A231" s="44">
        <v>34</v>
      </c>
      <c r="B231" s="37" t="s">
        <v>199</v>
      </c>
      <c r="C231" s="31" t="s">
        <v>277</v>
      </c>
      <c r="D231" s="34">
        <f t="shared" si="6"/>
        <v>510.47163</v>
      </c>
      <c r="E231" s="83">
        <v>261</v>
      </c>
    </row>
    <row r="232" spans="1:5" s="56" customFormat="1" x14ac:dyDescent="0.3">
      <c r="A232" s="44">
        <v>35</v>
      </c>
      <c r="B232" s="37" t="s">
        <v>200</v>
      </c>
      <c r="C232" s="31" t="s">
        <v>277</v>
      </c>
      <c r="D232" s="34">
        <f t="shared" si="6"/>
        <v>164.28971999999999</v>
      </c>
      <c r="E232" s="83">
        <v>84</v>
      </c>
    </row>
    <row r="233" spans="1:5" s="56" customFormat="1" ht="41.4" x14ac:dyDescent="0.3">
      <c r="A233" s="44">
        <v>38</v>
      </c>
      <c r="B233" s="37" t="s">
        <v>201</v>
      </c>
      <c r="C233" s="31" t="s">
        <v>277</v>
      </c>
      <c r="D233" s="34">
        <f t="shared" si="6"/>
        <v>62.586559999999999</v>
      </c>
      <c r="E233" s="83">
        <v>32</v>
      </c>
    </row>
    <row r="234" spans="1:5" s="56" customFormat="1" x14ac:dyDescent="0.3">
      <c r="A234" s="45">
        <v>44</v>
      </c>
      <c r="B234" s="14" t="s">
        <v>300</v>
      </c>
      <c r="C234" s="31" t="s">
        <v>277</v>
      </c>
      <c r="D234" s="34">
        <f t="shared" si="6"/>
        <v>860.5652</v>
      </c>
      <c r="E234" s="83">
        <v>440</v>
      </c>
    </row>
    <row r="235" spans="1:5" s="56" customFormat="1" ht="14.4" x14ac:dyDescent="0.3">
      <c r="A235" s="136" t="s">
        <v>202</v>
      </c>
      <c r="B235" s="137"/>
      <c r="C235" s="26"/>
      <c r="D235" s="26"/>
      <c r="E235" s="98"/>
    </row>
    <row r="236" spans="1:5" s="56" customFormat="1" ht="14.4" x14ac:dyDescent="0.3">
      <c r="A236" s="66" t="s">
        <v>203</v>
      </c>
      <c r="B236" s="67"/>
      <c r="C236" s="67"/>
      <c r="D236" s="67"/>
      <c r="E236" s="99"/>
    </row>
    <row r="237" spans="1:5" s="56" customFormat="1" ht="27.6" x14ac:dyDescent="0.3">
      <c r="A237" s="44">
        <v>3</v>
      </c>
      <c r="B237" s="46" t="s">
        <v>204</v>
      </c>
      <c r="C237" s="31" t="s">
        <v>277</v>
      </c>
      <c r="D237" s="47">
        <f>E237*1.95583</f>
        <v>801.89030000000002</v>
      </c>
      <c r="E237" s="84">
        <v>410</v>
      </c>
    </row>
    <row r="238" spans="1:5" s="56" customFormat="1" ht="27.6" x14ac:dyDescent="0.3">
      <c r="A238" s="44">
        <v>4</v>
      </c>
      <c r="B238" s="37" t="s">
        <v>205</v>
      </c>
      <c r="C238" s="31" t="s">
        <v>277</v>
      </c>
      <c r="D238" s="47">
        <f>E238*1.95583</f>
        <v>361.82855000000001</v>
      </c>
      <c r="E238" s="84">
        <v>185</v>
      </c>
    </row>
    <row r="239" spans="1:5" s="56" customFormat="1" ht="14.4" x14ac:dyDescent="0.3">
      <c r="A239" s="136" t="s">
        <v>206</v>
      </c>
      <c r="B239" s="137"/>
      <c r="C239" s="137"/>
      <c r="D239" s="137"/>
      <c r="E239" s="141"/>
    </row>
    <row r="240" spans="1:5" s="56" customFormat="1" ht="14.4" x14ac:dyDescent="0.3">
      <c r="A240" s="57" t="s">
        <v>207</v>
      </c>
      <c r="B240" s="58"/>
      <c r="C240" s="58"/>
      <c r="D240" s="58"/>
      <c r="E240" s="94"/>
    </row>
    <row r="241" spans="1:5" s="56" customFormat="1" ht="55.2" x14ac:dyDescent="0.3">
      <c r="A241" s="24">
        <v>99</v>
      </c>
      <c r="B241" s="37" t="s">
        <v>208</v>
      </c>
      <c r="C241" s="31" t="s">
        <v>277</v>
      </c>
      <c r="D241" s="33">
        <f t="shared" ref="D241:D251" si="7">E241*1.95583</f>
        <v>880.12350000000004</v>
      </c>
      <c r="E241" s="54">
        <v>450</v>
      </c>
    </row>
    <row r="242" spans="1:5" s="56" customFormat="1" ht="96.6" x14ac:dyDescent="0.3">
      <c r="A242" s="35">
        <v>100</v>
      </c>
      <c r="B242" s="38" t="s">
        <v>209</v>
      </c>
      <c r="C242" s="31" t="s">
        <v>277</v>
      </c>
      <c r="D242" s="33">
        <f t="shared" si="7"/>
        <v>31.293279999999999</v>
      </c>
      <c r="E242" s="54">
        <v>16</v>
      </c>
    </row>
    <row r="243" spans="1:5" s="56" customFormat="1" ht="69" x14ac:dyDescent="0.3">
      <c r="A243" s="24">
        <v>101</v>
      </c>
      <c r="B243" s="38" t="s">
        <v>212</v>
      </c>
      <c r="C243" s="31" t="s">
        <v>277</v>
      </c>
      <c r="D243" s="33">
        <f t="shared" si="7"/>
        <v>4621.6262900000002</v>
      </c>
      <c r="E243" s="54">
        <v>2363</v>
      </c>
    </row>
    <row r="244" spans="1:5" s="56" customFormat="1" ht="96.6" x14ac:dyDescent="0.3">
      <c r="A244" s="142">
        <v>102</v>
      </c>
      <c r="B244" s="38" t="s">
        <v>209</v>
      </c>
      <c r="C244" s="31" t="s">
        <v>277</v>
      </c>
      <c r="D244" s="33">
        <f t="shared" si="7"/>
        <v>31.293279999999999</v>
      </c>
      <c r="E244" s="54">
        <v>16</v>
      </c>
    </row>
    <row r="245" spans="1:5" s="56" customFormat="1" ht="27.6" x14ac:dyDescent="0.3">
      <c r="A245" s="143"/>
      <c r="B245" s="38" t="s">
        <v>210</v>
      </c>
      <c r="C245" s="31" t="s">
        <v>277</v>
      </c>
      <c r="D245" s="33">
        <f t="shared" si="7"/>
        <v>301.19781999999998</v>
      </c>
      <c r="E245" s="54">
        <v>154</v>
      </c>
    </row>
    <row r="246" spans="1:5" s="56" customFormat="1" ht="27.6" x14ac:dyDescent="0.3">
      <c r="A246" s="143"/>
      <c r="B246" s="38" t="s">
        <v>211</v>
      </c>
      <c r="C246" s="31" t="s">
        <v>277</v>
      </c>
      <c r="D246" s="33">
        <f t="shared" si="7"/>
        <v>201.45049</v>
      </c>
      <c r="E246" s="54">
        <v>103</v>
      </c>
    </row>
    <row r="247" spans="1:5" s="56" customFormat="1" ht="69" x14ac:dyDescent="0.3">
      <c r="A247" s="24">
        <v>103</v>
      </c>
      <c r="B247" s="38" t="s">
        <v>301</v>
      </c>
      <c r="C247" s="31" t="s">
        <v>277</v>
      </c>
      <c r="D247" s="33">
        <f t="shared" si="7"/>
        <v>6876.6982799999996</v>
      </c>
      <c r="E247" s="54">
        <v>3516</v>
      </c>
    </row>
    <row r="248" spans="1:5" s="56" customFormat="1" ht="96.6" x14ac:dyDescent="0.3">
      <c r="A248" s="142">
        <v>104</v>
      </c>
      <c r="B248" s="38" t="s">
        <v>209</v>
      </c>
      <c r="C248" s="31" t="s">
        <v>277</v>
      </c>
      <c r="D248" s="33">
        <f t="shared" si="7"/>
        <v>31.293279999999999</v>
      </c>
      <c r="E248" s="54">
        <v>16</v>
      </c>
    </row>
    <row r="249" spans="1:5" s="56" customFormat="1" ht="27.6" x14ac:dyDescent="0.3">
      <c r="A249" s="143"/>
      <c r="B249" s="38" t="s">
        <v>210</v>
      </c>
      <c r="C249" s="31" t="s">
        <v>277</v>
      </c>
      <c r="D249" s="33">
        <f t="shared" si="7"/>
        <v>301.19781999999998</v>
      </c>
      <c r="E249" s="54">
        <v>154</v>
      </c>
    </row>
    <row r="250" spans="1:5" s="56" customFormat="1" ht="27.6" x14ac:dyDescent="0.3">
      <c r="A250" s="143"/>
      <c r="B250" s="38" t="s">
        <v>211</v>
      </c>
      <c r="C250" s="31" t="s">
        <v>277</v>
      </c>
      <c r="D250" s="33">
        <f t="shared" si="7"/>
        <v>201.45049</v>
      </c>
      <c r="E250" s="54">
        <v>103</v>
      </c>
    </row>
    <row r="251" spans="1:5" s="56" customFormat="1" ht="41.4" x14ac:dyDescent="0.3">
      <c r="A251" s="24">
        <v>105</v>
      </c>
      <c r="B251" s="38" t="s">
        <v>213</v>
      </c>
      <c r="C251" s="31" t="s">
        <v>277</v>
      </c>
      <c r="D251" s="33">
        <f t="shared" si="7"/>
        <v>56.719070000000002</v>
      </c>
      <c r="E251" s="54">
        <v>29</v>
      </c>
    </row>
    <row r="252" spans="1:5" s="56" customFormat="1" ht="14.4" x14ac:dyDescent="0.3">
      <c r="A252" s="57" t="s">
        <v>214</v>
      </c>
      <c r="B252" s="58"/>
      <c r="C252" s="58"/>
      <c r="D252" s="58"/>
      <c r="E252" s="94"/>
    </row>
    <row r="253" spans="1:5" s="56" customFormat="1" x14ac:dyDescent="0.3">
      <c r="A253" s="24">
        <v>106</v>
      </c>
      <c r="B253" s="39" t="s">
        <v>215</v>
      </c>
      <c r="D253" s="33"/>
      <c r="E253" s="54"/>
    </row>
    <row r="254" spans="1:5" s="56" customFormat="1" x14ac:dyDescent="0.3">
      <c r="A254" s="24"/>
      <c r="B254" s="39" t="s">
        <v>216</v>
      </c>
      <c r="C254" s="31" t="s">
        <v>277</v>
      </c>
      <c r="D254" s="33">
        <f>E254*1.95583</f>
        <v>31.293279999999999</v>
      </c>
      <c r="E254" s="54">
        <v>16</v>
      </c>
    </row>
    <row r="255" spans="1:5" s="56" customFormat="1" x14ac:dyDescent="0.3">
      <c r="A255" s="24"/>
      <c r="B255" s="39" t="s">
        <v>217</v>
      </c>
      <c r="C255" s="31" t="s">
        <v>277</v>
      </c>
      <c r="D255" s="33">
        <f t="shared" ref="D255:D262" si="8">E255*1.95583</f>
        <v>35.204940000000001</v>
      </c>
      <c r="E255" s="54">
        <v>18</v>
      </c>
    </row>
    <row r="256" spans="1:5" s="56" customFormat="1" x14ac:dyDescent="0.3">
      <c r="A256" s="24"/>
      <c r="B256" s="39" t="s">
        <v>218</v>
      </c>
      <c r="C256" s="31" t="s">
        <v>277</v>
      </c>
      <c r="D256" s="33">
        <f t="shared" si="8"/>
        <v>35.204940000000001</v>
      </c>
      <c r="E256" s="54">
        <v>18</v>
      </c>
    </row>
    <row r="257" spans="1:5" s="56" customFormat="1" x14ac:dyDescent="0.3">
      <c r="A257" s="24">
        <v>107</v>
      </c>
      <c r="B257" s="38" t="s">
        <v>332</v>
      </c>
      <c r="C257" s="31" t="s">
        <v>277</v>
      </c>
      <c r="D257" s="33">
        <f t="shared" si="8"/>
        <v>35.204940000000001</v>
      </c>
      <c r="E257" s="54">
        <v>18</v>
      </c>
    </row>
    <row r="258" spans="1:5" s="56" customFormat="1" x14ac:dyDescent="0.3">
      <c r="A258" s="24">
        <v>108</v>
      </c>
      <c r="B258" s="39" t="s">
        <v>186</v>
      </c>
      <c r="D258" s="33"/>
      <c r="E258" s="85"/>
    </row>
    <row r="259" spans="1:5" s="56" customFormat="1" x14ac:dyDescent="0.3">
      <c r="A259" s="24"/>
      <c r="B259" s="39" t="s">
        <v>219</v>
      </c>
      <c r="C259" s="31" t="s">
        <v>277</v>
      </c>
      <c r="D259" s="33">
        <f t="shared" si="8"/>
        <v>215.1413</v>
      </c>
      <c r="E259" s="54">
        <v>110</v>
      </c>
    </row>
    <row r="260" spans="1:5" s="56" customFormat="1" x14ac:dyDescent="0.3">
      <c r="A260" s="24">
        <v>109</v>
      </c>
      <c r="B260" s="39" t="s">
        <v>220</v>
      </c>
      <c r="C260" s="31"/>
      <c r="D260" s="33"/>
      <c r="E260" s="54"/>
    </row>
    <row r="261" spans="1:5" s="56" customFormat="1" x14ac:dyDescent="0.3">
      <c r="A261" s="24"/>
      <c r="B261" s="39" t="s">
        <v>221</v>
      </c>
      <c r="C261" s="31" t="s">
        <v>277</v>
      </c>
      <c r="D261" s="33">
        <f t="shared" si="8"/>
        <v>60.63073</v>
      </c>
      <c r="E261" s="54">
        <v>31</v>
      </c>
    </row>
    <row r="262" spans="1:5" s="56" customFormat="1" x14ac:dyDescent="0.3">
      <c r="A262" s="24"/>
      <c r="B262" s="39" t="s">
        <v>222</v>
      </c>
      <c r="C262" s="31" t="s">
        <v>277</v>
      </c>
      <c r="D262" s="33">
        <f t="shared" si="8"/>
        <v>70.409880000000001</v>
      </c>
      <c r="E262" s="54">
        <v>36</v>
      </c>
    </row>
    <row r="263" spans="1:5" s="56" customFormat="1" x14ac:dyDescent="0.3">
      <c r="A263" s="90">
        <v>110</v>
      </c>
      <c r="B263" s="77" t="s">
        <v>400</v>
      </c>
      <c r="C263" s="87"/>
      <c r="D263" s="88"/>
      <c r="E263" s="89"/>
    </row>
    <row r="264" spans="1:5" s="56" customFormat="1" x14ac:dyDescent="0.3">
      <c r="A264" s="90"/>
      <c r="B264" s="77" t="s">
        <v>404</v>
      </c>
      <c r="C264" s="31" t="s">
        <v>401</v>
      </c>
      <c r="D264" s="33">
        <f>E264*1.95583</f>
        <v>99.747329999999991</v>
      </c>
      <c r="E264" s="54">
        <v>51</v>
      </c>
    </row>
    <row r="265" spans="1:5" s="56" customFormat="1" x14ac:dyDescent="0.3">
      <c r="A265" s="90"/>
      <c r="B265" s="77" t="s">
        <v>402</v>
      </c>
      <c r="C265" s="31" t="s">
        <v>401</v>
      </c>
      <c r="D265" s="33">
        <f t="shared" ref="D265:D266" si="9">E265*1.95583</f>
        <v>60.63073</v>
      </c>
      <c r="E265" s="54">
        <v>31</v>
      </c>
    </row>
    <row r="266" spans="1:5" s="56" customFormat="1" x14ac:dyDescent="0.3">
      <c r="A266" s="90"/>
      <c r="B266" s="77" t="s">
        <v>403</v>
      </c>
      <c r="C266" s="31" t="s">
        <v>401</v>
      </c>
      <c r="D266" s="33">
        <f t="shared" si="9"/>
        <v>43.028259999999996</v>
      </c>
      <c r="E266" s="54">
        <v>22</v>
      </c>
    </row>
    <row r="267" spans="1:5" s="56" customFormat="1" ht="32.25" customHeight="1" x14ac:dyDescent="0.3">
      <c r="A267" s="134" t="s">
        <v>223</v>
      </c>
      <c r="B267" s="135"/>
      <c r="C267" s="26"/>
      <c r="D267" s="26"/>
      <c r="E267" s="98"/>
    </row>
    <row r="268" spans="1:5" s="56" customFormat="1" ht="27.6" x14ac:dyDescent="0.3">
      <c r="A268" s="24">
        <v>111</v>
      </c>
      <c r="B268" s="38" t="s">
        <v>224</v>
      </c>
      <c r="C268" s="31" t="s">
        <v>277</v>
      </c>
      <c r="D268" s="49">
        <f t="shared" ref="D268:D275" si="10">E268*1.95583</f>
        <v>25.425789999999999</v>
      </c>
      <c r="E268" s="70">
        <v>13</v>
      </c>
    </row>
    <row r="269" spans="1:5" s="56" customFormat="1" x14ac:dyDescent="0.3">
      <c r="A269" s="24">
        <v>112</v>
      </c>
      <c r="B269" s="38" t="s">
        <v>225</v>
      </c>
      <c r="C269" s="31" t="s">
        <v>277</v>
      </c>
      <c r="D269" s="49">
        <f t="shared" si="10"/>
        <v>11.73498</v>
      </c>
      <c r="E269" s="70">
        <v>6</v>
      </c>
    </row>
    <row r="270" spans="1:5" s="56" customFormat="1" x14ac:dyDescent="0.3">
      <c r="A270" s="24">
        <v>113</v>
      </c>
      <c r="B270" s="38" t="s">
        <v>226</v>
      </c>
      <c r="C270" s="31" t="s">
        <v>277</v>
      </c>
      <c r="D270" s="49">
        <f t="shared" si="10"/>
        <v>7.8233199999999998</v>
      </c>
      <c r="E270" s="70">
        <v>4</v>
      </c>
    </row>
    <row r="271" spans="1:5" s="56" customFormat="1" x14ac:dyDescent="0.3">
      <c r="A271" s="24">
        <v>114</v>
      </c>
      <c r="B271" s="38" t="s">
        <v>227</v>
      </c>
      <c r="C271" s="31" t="s">
        <v>277</v>
      </c>
      <c r="D271" s="49">
        <f t="shared" si="10"/>
        <v>7.8233199999999998</v>
      </c>
      <c r="E271" s="70">
        <v>4</v>
      </c>
    </row>
    <row r="272" spans="1:5" s="56" customFormat="1" x14ac:dyDescent="0.3">
      <c r="A272" s="24">
        <v>115</v>
      </c>
      <c r="B272" s="38" t="s">
        <v>228</v>
      </c>
      <c r="C272" s="31" t="s">
        <v>277</v>
      </c>
      <c r="D272" s="49">
        <f t="shared" si="10"/>
        <v>11.73498</v>
      </c>
      <c r="E272" s="70">
        <v>6</v>
      </c>
    </row>
    <row r="273" spans="1:5" s="56" customFormat="1" x14ac:dyDescent="0.3">
      <c r="A273" s="24">
        <v>116</v>
      </c>
      <c r="B273" s="38" t="s">
        <v>229</v>
      </c>
      <c r="C273" s="31" t="s">
        <v>277</v>
      </c>
      <c r="D273" s="49">
        <f t="shared" si="10"/>
        <v>7.8233199999999998</v>
      </c>
      <c r="E273" s="70">
        <v>4</v>
      </c>
    </row>
    <row r="274" spans="1:5" s="56" customFormat="1" x14ac:dyDescent="0.3">
      <c r="A274" s="24">
        <v>117</v>
      </c>
      <c r="B274" s="38" t="s">
        <v>40</v>
      </c>
      <c r="C274" s="31" t="s">
        <v>277</v>
      </c>
      <c r="D274" s="49">
        <f t="shared" si="10"/>
        <v>15.64664</v>
      </c>
      <c r="E274" s="70">
        <v>8</v>
      </c>
    </row>
    <row r="275" spans="1:5" s="56" customFormat="1" x14ac:dyDescent="0.3">
      <c r="A275" s="24">
        <v>118</v>
      </c>
      <c r="B275" s="38" t="s">
        <v>39</v>
      </c>
      <c r="C275" s="31" t="s">
        <v>277</v>
      </c>
      <c r="D275" s="49">
        <f t="shared" si="10"/>
        <v>11.73498</v>
      </c>
      <c r="E275" s="70">
        <v>6</v>
      </c>
    </row>
    <row r="276" spans="1:5" s="56" customFormat="1" x14ac:dyDescent="0.3">
      <c r="A276" s="24">
        <v>119</v>
      </c>
      <c r="B276" s="38" t="s">
        <v>230</v>
      </c>
      <c r="C276" s="31" t="s">
        <v>277</v>
      </c>
      <c r="D276" s="49">
        <f t="shared" ref="D276:D326" si="11">E276*1.95583</f>
        <v>7.8233199999999998</v>
      </c>
      <c r="E276" s="70">
        <v>4</v>
      </c>
    </row>
    <row r="277" spans="1:5" s="56" customFormat="1" x14ac:dyDescent="0.3">
      <c r="A277" s="24">
        <v>120</v>
      </c>
      <c r="B277" s="38" t="s">
        <v>231</v>
      </c>
      <c r="C277" s="31" t="s">
        <v>277</v>
      </c>
      <c r="D277" s="49">
        <v>19.559999999999999</v>
      </c>
      <c r="E277" s="70">
        <v>10</v>
      </c>
    </row>
    <row r="278" spans="1:5" s="56" customFormat="1" x14ac:dyDescent="0.3">
      <c r="A278" s="24"/>
      <c r="B278" s="38" t="s">
        <v>409</v>
      </c>
      <c r="C278" s="31" t="s">
        <v>277</v>
      </c>
      <c r="D278" s="49">
        <v>21.51</v>
      </c>
      <c r="E278" s="70">
        <v>11</v>
      </c>
    </row>
    <row r="279" spans="1:5" s="56" customFormat="1" x14ac:dyDescent="0.3">
      <c r="A279" s="24">
        <v>121</v>
      </c>
      <c r="B279" s="38" t="s">
        <v>410</v>
      </c>
      <c r="C279" s="31"/>
      <c r="D279" s="49"/>
      <c r="E279" s="70"/>
    </row>
    <row r="280" spans="1:5" s="56" customFormat="1" x14ac:dyDescent="0.3">
      <c r="A280" s="24"/>
      <c r="B280" s="38" t="s">
        <v>411</v>
      </c>
      <c r="C280" s="31" t="s">
        <v>277</v>
      </c>
      <c r="D280" s="49">
        <v>70.41</v>
      </c>
      <c r="E280" s="70">
        <v>36</v>
      </c>
    </row>
    <row r="281" spans="1:5" s="56" customFormat="1" x14ac:dyDescent="0.3">
      <c r="A281" s="24"/>
      <c r="B281" s="38" t="s">
        <v>412</v>
      </c>
      <c r="C281" s="31"/>
      <c r="D281" s="49"/>
      <c r="E281" s="70"/>
    </row>
    <row r="282" spans="1:5" s="56" customFormat="1" x14ac:dyDescent="0.3">
      <c r="A282" s="24"/>
      <c r="B282" s="38" t="s">
        <v>413</v>
      </c>
      <c r="C282" s="31" t="s">
        <v>277</v>
      </c>
      <c r="D282" s="49">
        <v>312.93</v>
      </c>
      <c r="E282" s="70">
        <v>160</v>
      </c>
    </row>
    <row r="283" spans="1:5" s="56" customFormat="1" x14ac:dyDescent="0.3">
      <c r="A283" s="24"/>
      <c r="B283" s="38" t="s">
        <v>414</v>
      </c>
      <c r="C283" s="31" t="s">
        <v>277</v>
      </c>
      <c r="D283" s="49">
        <v>176.02</v>
      </c>
      <c r="E283" s="70">
        <v>90</v>
      </c>
    </row>
    <row r="284" spans="1:5" s="56" customFormat="1" x14ac:dyDescent="0.3">
      <c r="A284" s="24">
        <v>122</v>
      </c>
      <c r="B284" s="38" t="s">
        <v>232</v>
      </c>
      <c r="C284" s="31" t="s">
        <v>277</v>
      </c>
      <c r="D284" s="49">
        <f t="shared" si="11"/>
        <v>19.558299999999999</v>
      </c>
      <c r="E284" s="70">
        <v>10</v>
      </c>
    </row>
    <row r="285" spans="1:5" s="56" customFormat="1" x14ac:dyDescent="0.3">
      <c r="A285" s="24">
        <v>123</v>
      </c>
      <c r="B285" s="38" t="s">
        <v>233</v>
      </c>
      <c r="C285" s="31" t="s">
        <v>277</v>
      </c>
      <c r="D285" s="49">
        <f t="shared" si="11"/>
        <v>25.425789999999999</v>
      </c>
      <c r="E285" s="70">
        <v>13</v>
      </c>
    </row>
    <row r="286" spans="1:5" s="56" customFormat="1" x14ac:dyDescent="0.3">
      <c r="A286" s="24">
        <v>124</v>
      </c>
      <c r="B286" s="38" t="s">
        <v>234</v>
      </c>
      <c r="C286" s="31" t="s">
        <v>277</v>
      </c>
      <c r="D286" s="49">
        <f t="shared" si="11"/>
        <v>35.204940000000001</v>
      </c>
      <c r="E286" s="70">
        <v>18</v>
      </c>
    </row>
    <row r="287" spans="1:5" s="56" customFormat="1" x14ac:dyDescent="0.3">
      <c r="A287" s="24">
        <v>125</v>
      </c>
      <c r="B287" s="38" t="s">
        <v>235</v>
      </c>
      <c r="C287" s="31" t="s">
        <v>277</v>
      </c>
      <c r="D287" s="49">
        <f t="shared" si="11"/>
        <v>13.690809999999999</v>
      </c>
      <c r="E287" s="70">
        <v>7</v>
      </c>
    </row>
    <row r="288" spans="1:5" s="56" customFormat="1" x14ac:dyDescent="0.3">
      <c r="A288" s="24">
        <v>126</v>
      </c>
      <c r="B288" s="38" t="s">
        <v>236</v>
      </c>
      <c r="C288" s="31" t="s">
        <v>277</v>
      </c>
      <c r="D288" s="49">
        <f t="shared" si="11"/>
        <v>9.7791499999999996</v>
      </c>
      <c r="E288" s="70">
        <v>5</v>
      </c>
    </row>
    <row r="289" spans="1:5" s="56" customFormat="1" x14ac:dyDescent="0.3">
      <c r="A289" s="24">
        <v>127</v>
      </c>
      <c r="B289" s="38" t="s">
        <v>237</v>
      </c>
      <c r="C289" s="31" t="s">
        <v>277</v>
      </c>
      <c r="D289" s="49">
        <f t="shared" si="11"/>
        <v>13.690809999999999</v>
      </c>
      <c r="E289" s="70">
        <v>7</v>
      </c>
    </row>
    <row r="290" spans="1:5" s="56" customFormat="1" x14ac:dyDescent="0.3">
      <c r="A290" s="24">
        <v>128</v>
      </c>
      <c r="B290" s="38" t="s">
        <v>238</v>
      </c>
      <c r="C290" s="31" t="s">
        <v>277</v>
      </c>
      <c r="D290" s="49">
        <f t="shared" si="11"/>
        <v>7.8233199999999998</v>
      </c>
      <c r="E290" s="70">
        <v>4</v>
      </c>
    </row>
    <row r="291" spans="1:5" s="56" customFormat="1" x14ac:dyDescent="0.3">
      <c r="A291" s="24">
        <v>129</v>
      </c>
      <c r="B291" s="38" t="s">
        <v>239</v>
      </c>
      <c r="C291" s="31" t="s">
        <v>277</v>
      </c>
      <c r="D291" s="49">
        <f t="shared" si="11"/>
        <v>35.204940000000001</v>
      </c>
      <c r="E291" s="70">
        <v>18</v>
      </c>
    </row>
    <row r="292" spans="1:5" s="56" customFormat="1" x14ac:dyDescent="0.3">
      <c r="A292" s="24">
        <v>130</v>
      </c>
      <c r="B292" s="38" t="s">
        <v>240</v>
      </c>
      <c r="C292" s="31" t="s">
        <v>277</v>
      </c>
      <c r="D292" s="49">
        <f t="shared" si="11"/>
        <v>19.558299999999999</v>
      </c>
      <c r="E292" s="70">
        <v>10</v>
      </c>
    </row>
    <row r="293" spans="1:5" s="56" customFormat="1" x14ac:dyDescent="0.3">
      <c r="A293" s="24">
        <v>131</v>
      </c>
      <c r="B293" s="38" t="s">
        <v>241</v>
      </c>
      <c r="C293" s="31" t="s">
        <v>277</v>
      </c>
      <c r="D293" s="49">
        <f t="shared" si="11"/>
        <v>13.690809999999999</v>
      </c>
      <c r="E293" s="70">
        <v>7</v>
      </c>
    </row>
    <row r="294" spans="1:5" s="56" customFormat="1" x14ac:dyDescent="0.3">
      <c r="A294" s="24">
        <v>132</v>
      </c>
      <c r="B294" s="38" t="s">
        <v>42</v>
      </c>
      <c r="C294" s="31" t="s">
        <v>277</v>
      </c>
      <c r="D294" s="49">
        <f t="shared" si="11"/>
        <v>25.425789999999999</v>
      </c>
      <c r="E294" s="70">
        <v>13</v>
      </c>
    </row>
    <row r="295" spans="1:5" s="56" customFormat="1" x14ac:dyDescent="0.3">
      <c r="A295" s="24">
        <v>133</v>
      </c>
      <c r="B295" s="38" t="s">
        <v>242</v>
      </c>
      <c r="C295" s="31" t="s">
        <v>277</v>
      </c>
      <c r="D295" s="49">
        <f t="shared" si="11"/>
        <v>7.8233199999999998</v>
      </c>
      <c r="E295" s="70">
        <v>4</v>
      </c>
    </row>
    <row r="296" spans="1:5" s="56" customFormat="1" x14ac:dyDescent="0.3">
      <c r="A296" s="24">
        <v>134</v>
      </c>
      <c r="B296" s="38" t="s">
        <v>243</v>
      </c>
      <c r="C296" s="31" t="s">
        <v>277</v>
      </c>
      <c r="D296" s="49">
        <f t="shared" si="11"/>
        <v>25.425789999999999</v>
      </c>
      <c r="E296" s="70">
        <v>13</v>
      </c>
    </row>
    <row r="297" spans="1:5" s="56" customFormat="1" x14ac:dyDescent="0.3">
      <c r="A297" s="24">
        <v>135</v>
      </c>
      <c r="B297" s="38" t="s">
        <v>244</v>
      </c>
      <c r="C297" s="31" t="s">
        <v>277</v>
      </c>
      <c r="D297" s="49">
        <f t="shared" si="11"/>
        <v>25.425789999999999</v>
      </c>
      <c r="E297" s="70">
        <v>13</v>
      </c>
    </row>
    <row r="298" spans="1:5" s="56" customFormat="1" x14ac:dyDescent="0.3">
      <c r="A298" s="24">
        <v>136</v>
      </c>
      <c r="B298" s="38" t="s">
        <v>245</v>
      </c>
      <c r="C298" s="31" t="s">
        <v>277</v>
      </c>
      <c r="D298" s="49">
        <f t="shared" si="11"/>
        <v>13.690809999999999</v>
      </c>
      <c r="E298" s="70">
        <v>7</v>
      </c>
    </row>
    <row r="299" spans="1:5" s="56" customFormat="1" x14ac:dyDescent="0.3">
      <c r="A299" s="24">
        <v>137</v>
      </c>
      <c r="B299" s="38" t="s">
        <v>246</v>
      </c>
      <c r="C299" s="31" t="s">
        <v>277</v>
      </c>
      <c r="D299" s="49">
        <f t="shared" si="11"/>
        <v>35.204940000000001</v>
      </c>
      <c r="E299" s="70">
        <v>18</v>
      </c>
    </row>
    <row r="300" spans="1:5" s="56" customFormat="1" x14ac:dyDescent="0.3">
      <c r="A300" s="24">
        <v>138</v>
      </c>
      <c r="B300" s="38" t="s">
        <v>247</v>
      </c>
      <c r="C300" s="31" t="s">
        <v>277</v>
      </c>
      <c r="D300" s="49">
        <f t="shared" si="11"/>
        <v>7.8233199999999998</v>
      </c>
      <c r="E300" s="70">
        <v>4</v>
      </c>
    </row>
    <row r="301" spans="1:5" s="56" customFormat="1" ht="27.6" x14ac:dyDescent="0.3">
      <c r="A301" s="24">
        <v>139</v>
      </c>
      <c r="B301" s="38" t="s">
        <v>248</v>
      </c>
      <c r="C301" s="31" t="s">
        <v>277</v>
      </c>
      <c r="D301" s="49">
        <f t="shared" si="11"/>
        <v>56.719070000000002</v>
      </c>
      <c r="E301" s="70">
        <v>29</v>
      </c>
    </row>
    <row r="302" spans="1:5" s="56" customFormat="1" x14ac:dyDescent="0.3">
      <c r="A302" s="24">
        <v>140</v>
      </c>
      <c r="B302" s="38" t="s">
        <v>249</v>
      </c>
      <c r="C302" s="31" t="s">
        <v>277</v>
      </c>
      <c r="D302" s="49">
        <f t="shared" si="11"/>
        <v>13.690809999999999</v>
      </c>
      <c r="E302" s="70">
        <v>7</v>
      </c>
    </row>
    <row r="303" spans="1:5" s="56" customFormat="1" x14ac:dyDescent="0.3">
      <c r="A303" s="24">
        <v>141</v>
      </c>
      <c r="B303" s="38" t="s">
        <v>250</v>
      </c>
      <c r="C303" s="31" t="s">
        <v>277</v>
      </c>
      <c r="D303" s="49">
        <f t="shared" si="11"/>
        <v>19.558299999999999</v>
      </c>
      <c r="E303" s="70">
        <v>10</v>
      </c>
    </row>
    <row r="304" spans="1:5" s="56" customFormat="1" x14ac:dyDescent="0.3">
      <c r="A304" s="24">
        <v>142</v>
      </c>
      <c r="B304" s="38" t="s">
        <v>251</v>
      </c>
      <c r="C304" s="31" t="s">
        <v>277</v>
      </c>
      <c r="D304" s="49">
        <f t="shared" si="11"/>
        <v>19.558299999999999</v>
      </c>
      <c r="E304" s="70">
        <v>10</v>
      </c>
    </row>
    <row r="305" spans="1:5" s="56" customFormat="1" x14ac:dyDescent="0.3">
      <c r="A305" s="24">
        <v>143</v>
      </c>
      <c r="B305" s="38" t="s">
        <v>252</v>
      </c>
      <c r="C305" s="31" t="s">
        <v>277</v>
      </c>
      <c r="D305" s="49">
        <f t="shared" si="11"/>
        <v>7.8233199999999998</v>
      </c>
      <c r="E305" s="70">
        <v>4</v>
      </c>
    </row>
    <row r="306" spans="1:5" s="56" customFormat="1" x14ac:dyDescent="0.3">
      <c r="A306" s="24">
        <v>144</v>
      </c>
      <c r="B306" s="38" t="s">
        <v>253</v>
      </c>
      <c r="C306" s="31" t="s">
        <v>277</v>
      </c>
      <c r="D306" s="49">
        <f t="shared" si="11"/>
        <v>13.690809999999999</v>
      </c>
      <c r="E306" s="70">
        <v>7</v>
      </c>
    </row>
    <row r="307" spans="1:5" s="56" customFormat="1" x14ac:dyDescent="0.3">
      <c r="A307" s="24">
        <v>145</v>
      </c>
      <c r="B307" s="38" t="s">
        <v>254</v>
      </c>
      <c r="C307" s="31" t="s">
        <v>277</v>
      </c>
      <c r="D307" s="49">
        <f t="shared" si="11"/>
        <v>19.558299999999999</v>
      </c>
      <c r="E307" s="70">
        <v>10</v>
      </c>
    </row>
    <row r="308" spans="1:5" s="56" customFormat="1" ht="41.4" x14ac:dyDescent="0.3">
      <c r="A308" s="24">
        <v>146</v>
      </c>
      <c r="B308" s="38" t="s">
        <v>255</v>
      </c>
      <c r="C308" s="31" t="s">
        <v>277</v>
      </c>
      <c r="D308" s="49">
        <f t="shared" si="11"/>
        <v>21.514129999999998</v>
      </c>
      <c r="E308" s="70">
        <v>11</v>
      </c>
    </row>
    <row r="309" spans="1:5" s="56" customFormat="1" ht="41.4" x14ac:dyDescent="0.3">
      <c r="A309" s="24">
        <v>147</v>
      </c>
      <c r="B309" s="38" t="s">
        <v>256</v>
      </c>
      <c r="C309" s="31" t="s">
        <v>277</v>
      </c>
      <c r="D309" s="49">
        <f t="shared" si="11"/>
        <v>21.514129999999998</v>
      </c>
      <c r="E309" s="70">
        <v>11</v>
      </c>
    </row>
    <row r="310" spans="1:5" s="56" customFormat="1" ht="41.4" x14ac:dyDescent="0.3">
      <c r="A310" s="24">
        <v>148</v>
      </c>
      <c r="B310" s="38" t="s">
        <v>257</v>
      </c>
      <c r="C310" s="31" t="s">
        <v>277</v>
      </c>
      <c r="D310" s="49">
        <f t="shared" si="11"/>
        <v>19.558299999999999</v>
      </c>
      <c r="E310" s="70">
        <v>10</v>
      </c>
    </row>
    <row r="311" spans="1:5" s="56" customFormat="1" x14ac:dyDescent="0.3">
      <c r="A311" s="24">
        <v>149</v>
      </c>
      <c r="B311" s="38" t="s">
        <v>258</v>
      </c>
      <c r="C311" s="31" t="s">
        <v>277</v>
      </c>
      <c r="D311" s="49">
        <f t="shared" si="11"/>
        <v>4.8895749999999998</v>
      </c>
      <c r="E311" s="70">
        <v>2.5</v>
      </c>
    </row>
    <row r="312" spans="1:5" s="56" customFormat="1" ht="27.6" x14ac:dyDescent="0.3">
      <c r="A312" s="24">
        <v>150</v>
      </c>
      <c r="B312" s="38" t="s">
        <v>259</v>
      </c>
      <c r="C312" s="31" t="s">
        <v>277</v>
      </c>
      <c r="D312" s="49">
        <f t="shared" si="11"/>
        <v>101.70316</v>
      </c>
      <c r="E312" s="70">
        <v>52</v>
      </c>
    </row>
    <row r="313" spans="1:5" s="56" customFormat="1" x14ac:dyDescent="0.3">
      <c r="A313" s="24">
        <v>151</v>
      </c>
      <c r="B313" s="38" t="s">
        <v>313</v>
      </c>
      <c r="C313" s="31" t="s">
        <v>277</v>
      </c>
      <c r="D313" s="49"/>
      <c r="E313" s="70"/>
    </row>
    <row r="314" spans="1:5" s="56" customFormat="1" x14ac:dyDescent="0.3">
      <c r="A314" s="24">
        <v>152</v>
      </c>
      <c r="B314" s="38" t="s">
        <v>317</v>
      </c>
      <c r="C314" s="31" t="s">
        <v>277</v>
      </c>
      <c r="D314" s="49">
        <f t="shared" si="11"/>
        <v>4.8895749999999998</v>
      </c>
      <c r="E314" s="70">
        <v>2.5</v>
      </c>
    </row>
    <row r="315" spans="1:5" s="56" customFormat="1" x14ac:dyDescent="0.3">
      <c r="A315" s="24">
        <v>153</v>
      </c>
      <c r="B315" s="38" t="s">
        <v>312</v>
      </c>
      <c r="C315" s="31" t="s">
        <v>277</v>
      </c>
      <c r="D315" s="49">
        <f t="shared" si="11"/>
        <v>4.8895749999999998</v>
      </c>
      <c r="E315" s="70">
        <v>2.5</v>
      </c>
    </row>
    <row r="316" spans="1:5" s="56" customFormat="1" x14ac:dyDescent="0.3">
      <c r="A316" s="24">
        <v>154</v>
      </c>
      <c r="B316" s="38" t="s">
        <v>314</v>
      </c>
      <c r="C316" s="31" t="s">
        <v>277</v>
      </c>
      <c r="D316" s="49"/>
      <c r="E316" s="70"/>
    </row>
    <row r="317" spans="1:5" s="56" customFormat="1" x14ac:dyDescent="0.3">
      <c r="A317" s="24">
        <v>155</v>
      </c>
      <c r="B317" s="38" t="s">
        <v>315</v>
      </c>
      <c r="C317" s="31" t="s">
        <v>277</v>
      </c>
      <c r="D317" s="49">
        <f t="shared" si="11"/>
        <v>70.409880000000001</v>
      </c>
      <c r="E317" s="70">
        <v>36</v>
      </c>
    </row>
    <row r="318" spans="1:5" s="56" customFormat="1" ht="27.6" x14ac:dyDescent="0.3">
      <c r="A318" s="24">
        <v>156</v>
      </c>
      <c r="B318" s="38" t="s">
        <v>316</v>
      </c>
      <c r="C318" s="31" t="s">
        <v>277</v>
      </c>
      <c r="D318" s="49">
        <f t="shared" si="11"/>
        <v>70.409880000000001</v>
      </c>
      <c r="E318" s="70">
        <v>36</v>
      </c>
    </row>
    <row r="319" spans="1:5" s="56" customFormat="1" x14ac:dyDescent="0.3">
      <c r="A319" s="24">
        <v>157</v>
      </c>
      <c r="B319" s="38" t="s">
        <v>318</v>
      </c>
      <c r="C319" s="31" t="s">
        <v>277</v>
      </c>
      <c r="D319" s="49"/>
      <c r="E319" s="70"/>
    </row>
    <row r="320" spans="1:5" s="56" customFormat="1" x14ac:dyDescent="0.3">
      <c r="A320" s="24">
        <v>158</v>
      </c>
      <c r="B320" s="38" t="s">
        <v>319</v>
      </c>
      <c r="C320" s="31" t="s">
        <v>277</v>
      </c>
      <c r="D320" s="49">
        <f t="shared" si="11"/>
        <v>6.8454049999999995</v>
      </c>
      <c r="E320" s="70">
        <v>3.5</v>
      </c>
    </row>
    <row r="321" spans="1:5" s="56" customFormat="1" x14ac:dyDescent="0.3">
      <c r="A321" s="24">
        <v>159</v>
      </c>
      <c r="B321" s="38" t="s">
        <v>320</v>
      </c>
      <c r="C321" s="31" t="s">
        <v>277</v>
      </c>
      <c r="D321" s="49">
        <f t="shared" si="11"/>
        <v>9.7791499999999996</v>
      </c>
      <c r="E321" s="70">
        <v>5</v>
      </c>
    </row>
    <row r="322" spans="1:5" s="56" customFormat="1" x14ac:dyDescent="0.3">
      <c r="A322" s="24">
        <v>160</v>
      </c>
      <c r="B322" s="38" t="s">
        <v>321</v>
      </c>
      <c r="C322" s="31" t="s">
        <v>277</v>
      </c>
      <c r="D322" s="49"/>
      <c r="E322" s="70"/>
    </row>
    <row r="323" spans="1:5" s="56" customFormat="1" x14ac:dyDescent="0.3">
      <c r="A323" s="24">
        <v>161</v>
      </c>
      <c r="B323" s="38" t="s">
        <v>322</v>
      </c>
      <c r="C323" s="31" t="s">
        <v>277</v>
      </c>
      <c r="D323" s="49">
        <f t="shared" si="11"/>
        <v>101.70316</v>
      </c>
      <c r="E323" s="70">
        <v>52</v>
      </c>
    </row>
    <row r="324" spans="1:5" s="56" customFormat="1" x14ac:dyDescent="0.3">
      <c r="A324" s="24">
        <v>162</v>
      </c>
      <c r="B324" s="38" t="s">
        <v>323</v>
      </c>
      <c r="C324" s="31" t="s">
        <v>277</v>
      </c>
      <c r="D324" s="49">
        <f t="shared" si="11"/>
        <v>150.59890999999999</v>
      </c>
      <c r="E324" s="70">
        <v>77</v>
      </c>
    </row>
    <row r="325" spans="1:5" s="56" customFormat="1" x14ac:dyDescent="0.3">
      <c r="A325" s="24">
        <v>163</v>
      </c>
      <c r="B325" s="38" t="s">
        <v>260</v>
      </c>
      <c r="C325" s="31" t="s">
        <v>277</v>
      </c>
      <c r="D325" s="49">
        <f t="shared" si="11"/>
        <v>3.9116599999999999</v>
      </c>
      <c r="E325" s="70">
        <v>2</v>
      </c>
    </row>
    <row r="326" spans="1:5" s="56" customFormat="1" ht="27.6" x14ac:dyDescent="0.3">
      <c r="A326" s="24">
        <v>164</v>
      </c>
      <c r="B326" s="38" t="s">
        <v>261</v>
      </c>
      <c r="C326" s="31" t="s">
        <v>398</v>
      </c>
      <c r="D326" s="49">
        <f t="shared" si="11"/>
        <v>1.5255474</v>
      </c>
      <c r="E326" s="70">
        <v>0.78</v>
      </c>
    </row>
    <row r="327" spans="1:5" s="56" customFormat="1" ht="14.4" x14ac:dyDescent="0.3">
      <c r="A327" s="62" t="s">
        <v>262</v>
      </c>
      <c r="B327" s="63"/>
      <c r="C327" s="63"/>
      <c r="D327" s="63"/>
      <c r="E327" s="95"/>
    </row>
    <row r="328" spans="1:5" s="56" customFormat="1" x14ac:dyDescent="0.3">
      <c r="A328" s="24">
        <v>165</v>
      </c>
      <c r="B328" s="38" t="s">
        <v>263</v>
      </c>
      <c r="C328" s="31"/>
      <c r="D328" s="33"/>
      <c r="E328" s="54"/>
    </row>
    <row r="329" spans="1:5" x14ac:dyDescent="0.3">
      <c r="A329" s="24"/>
      <c r="B329" s="38" t="s">
        <v>333</v>
      </c>
      <c r="C329" s="31" t="s">
        <v>277</v>
      </c>
      <c r="D329" s="33">
        <f>E329*1.95583</f>
        <v>19.558299999999999</v>
      </c>
      <c r="E329" s="54">
        <v>10</v>
      </c>
    </row>
    <row r="330" spans="1:5" x14ac:dyDescent="0.3">
      <c r="A330" s="24"/>
      <c r="B330" s="38" t="s">
        <v>334</v>
      </c>
      <c r="C330" s="31" t="s">
        <v>277</v>
      </c>
      <c r="D330" s="33">
        <f>E330*1.95583</f>
        <v>35.204940000000001</v>
      </c>
      <c r="E330" s="54">
        <v>18</v>
      </c>
    </row>
    <row r="331" spans="1:5" x14ac:dyDescent="0.3">
      <c r="A331" s="24">
        <v>166</v>
      </c>
      <c r="B331" s="38" t="s">
        <v>264</v>
      </c>
      <c r="C331" s="31" t="s">
        <v>277</v>
      </c>
      <c r="D331" s="33">
        <f>E331*1.95583</f>
        <v>4.3028260000000005</v>
      </c>
      <c r="E331" s="54">
        <v>2.2000000000000002</v>
      </c>
    </row>
    <row r="332" spans="1:5" x14ac:dyDescent="0.3">
      <c r="A332" s="24">
        <v>167</v>
      </c>
      <c r="B332" s="38" t="s">
        <v>345</v>
      </c>
      <c r="C332" s="31" t="s">
        <v>277</v>
      </c>
      <c r="D332" s="33">
        <f>E332*1.95583</f>
        <v>58.674900000000001</v>
      </c>
      <c r="E332" s="54">
        <v>30</v>
      </c>
    </row>
    <row r="333" spans="1:5" x14ac:dyDescent="0.3">
      <c r="A333" s="24">
        <v>168</v>
      </c>
      <c r="B333" s="38" t="s">
        <v>265</v>
      </c>
      <c r="C333" s="31"/>
      <c r="D333" s="33"/>
      <c r="E333" s="54"/>
    </row>
    <row r="334" spans="1:5" x14ac:dyDescent="0.3">
      <c r="A334" s="24"/>
      <c r="B334" s="38" t="s">
        <v>346</v>
      </c>
      <c r="C334" s="31" t="s">
        <v>277</v>
      </c>
      <c r="D334" s="33">
        <f t="shared" ref="D334:D337" si="12">E334*1.95583</f>
        <v>117.3498</v>
      </c>
      <c r="E334" s="54">
        <v>60</v>
      </c>
    </row>
    <row r="335" spans="1:5" x14ac:dyDescent="0.3">
      <c r="A335" s="24"/>
      <c r="B335" s="38" t="s">
        <v>348</v>
      </c>
      <c r="C335" s="31" t="s">
        <v>277</v>
      </c>
      <c r="D335" s="33">
        <f t="shared" si="12"/>
        <v>234.6996</v>
      </c>
      <c r="E335" s="54">
        <v>120</v>
      </c>
    </row>
    <row r="336" spans="1:5" x14ac:dyDescent="0.3">
      <c r="A336" s="24"/>
      <c r="B336" s="38" t="s">
        <v>347</v>
      </c>
      <c r="C336" s="31" t="s">
        <v>277</v>
      </c>
      <c r="D336" s="33">
        <f t="shared" si="12"/>
        <v>234.6996</v>
      </c>
      <c r="E336" s="54">
        <v>120</v>
      </c>
    </row>
    <row r="337" spans="1:5" x14ac:dyDescent="0.3">
      <c r="A337" s="24">
        <v>169</v>
      </c>
      <c r="B337" s="38" t="s">
        <v>405</v>
      </c>
      <c r="C337" s="31" t="s">
        <v>277</v>
      </c>
      <c r="D337" s="33">
        <f t="shared" si="12"/>
        <v>117.3498</v>
      </c>
      <c r="E337" s="54">
        <v>60</v>
      </c>
    </row>
    <row r="338" spans="1:5" ht="27.6" x14ac:dyDescent="0.3">
      <c r="A338" s="24">
        <v>170</v>
      </c>
      <c r="B338" s="38" t="s">
        <v>302</v>
      </c>
      <c r="C338" s="31" t="s">
        <v>277</v>
      </c>
      <c r="D338" s="33">
        <v>1</v>
      </c>
      <c r="E338" s="54">
        <f>D338/1.95583</f>
        <v>0.51129188119621849</v>
      </c>
    </row>
    <row r="339" spans="1:5" ht="55.2" x14ac:dyDescent="0.3">
      <c r="A339" s="24">
        <v>171</v>
      </c>
      <c r="B339" s="38" t="s">
        <v>266</v>
      </c>
      <c r="C339" s="31" t="s">
        <v>277</v>
      </c>
      <c r="D339" s="33">
        <f>E339*1.95583</f>
        <v>68.454049999999995</v>
      </c>
      <c r="E339" s="54">
        <v>35</v>
      </c>
    </row>
    <row r="340" spans="1:5" x14ac:dyDescent="0.3">
      <c r="A340" s="24">
        <v>172</v>
      </c>
      <c r="B340" s="38" t="s">
        <v>267</v>
      </c>
      <c r="C340" s="31" t="s">
        <v>277</v>
      </c>
      <c r="D340" s="33"/>
      <c r="E340" s="54"/>
    </row>
    <row r="341" spans="1:5" ht="27.6" x14ac:dyDescent="0.3">
      <c r="A341" s="24">
        <v>173</v>
      </c>
      <c r="B341" s="38" t="s">
        <v>268</v>
      </c>
      <c r="C341" s="31" t="s">
        <v>277</v>
      </c>
      <c r="D341" s="33">
        <f t="shared" ref="D341:D346" si="13">E341*1.95583</f>
        <v>78.233199999999997</v>
      </c>
      <c r="E341" s="54">
        <v>40</v>
      </c>
    </row>
    <row r="342" spans="1:5" ht="27.6" x14ac:dyDescent="0.3">
      <c r="A342" s="24">
        <v>174</v>
      </c>
      <c r="B342" s="38" t="s">
        <v>269</v>
      </c>
      <c r="C342" s="31" t="s">
        <v>277</v>
      </c>
      <c r="D342" s="33">
        <f t="shared" si="13"/>
        <v>97.791499999999999</v>
      </c>
      <c r="E342" s="54">
        <v>50</v>
      </c>
    </row>
    <row r="343" spans="1:5" x14ac:dyDescent="0.3">
      <c r="A343" s="24">
        <v>175</v>
      </c>
      <c r="B343" s="38" t="s">
        <v>270</v>
      </c>
      <c r="C343" s="31" t="s">
        <v>277</v>
      </c>
      <c r="D343" s="33"/>
      <c r="E343" s="54"/>
    </row>
    <row r="344" spans="1:5" x14ac:dyDescent="0.3">
      <c r="A344" s="24">
        <v>176</v>
      </c>
      <c r="B344" s="38" t="s">
        <v>271</v>
      </c>
      <c r="C344" s="31" t="s">
        <v>398</v>
      </c>
      <c r="D344" s="33">
        <f t="shared" si="13"/>
        <v>1.8189219000000001</v>
      </c>
      <c r="E344" s="54">
        <v>0.93</v>
      </c>
    </row>
    <row r="345" spans="1:5" x14ac:dyDescent="0.3">
      <c r="A345" s="24">
        <v>177</v>
      </c>
      <c r="B345" s="38" t="s">
        <v>272</v>
      </c>
      <c r="C345" s="31" t="s">
        <v>398</v>
      </c>
      <c r="D345" s="33">
        <f t="shared" si="13"/>
        <v>1.5255474</v>
      </c>
      <c r="E345" s="54">
        <v>0.78</v>
      </c>
    </row>
    <row r="346" spans="1:5" x14ac:dyDescent="0.3">
      <c r="A346" s="24">
        <v>178</v>
      </c>
      <c r="B346" s="38" t="s">
        <v>276</v>
      </c>
      <c r="C346" s="31" t="s">
        <v>277</v>
      </c>
      <c r="D346" s="33">
        <f t="shared" si="13"/>
        <v>0.39116600000000001</v>
      </c>
      <c r="E346" s="54">
        <v>0.2</v>
      </c>
    </row>
    <row r="347" spans="1:5" ht="27.6" x14ac:dyDescent="0.3">
      <c r="A347" s="24">
        <v>179</v>
      </c>
      <c r="B347" s="38" t="s">
        <v>303</v>
      </c>
      <c r="C347" s="31" t="s">
        <v>277</v>
      </c>
      <c r="D347" s="33">
        <f>E347*1.95583</f>
        <v>31.293279999999999</v>
      </c>
      <c r="E347" s="54">
        <v>16</v>
      </c>
    </row>
    <row r="348" spans="1:5" ht="27.6" x14ac:dyDescent="0.3">
      <c r="A348" s="24">
        <v>180</v>
      </c>
      <c r="B348" s="38" t="s">
        <v>304</v>
      </c>
      <c r="C348" s="31" t="s">
        <v>277</v>
      </c>
      <c r="D348" s="33">
        <f>E348*1.95583</f>
        <v>50.851579999999998</v>
      </c>
      <c r="E348" s="54">
        <v>26</v>
      </c>
    </row>
    <row r="349" spans="1:5" x14ac:dyDescent="0.3">
      <c r="A349" s="24">
        <v>181</v>
      </c>
      <c r="B349" s="38" t="s">
        <v>273</v>
      </c>
      <c r="C349" s="31" t="s">
        <v>277</v>
      </c>
      <c r="D349" s="33"/>
      <c r="E349" s="54"/>
    </row>
    <row r="350" spans="1:5" x14ac:dyDescent="0.3">
      <c r="A350" s="24"/>
      <c r="B350" s="38" t="s">
        <v>274</v>
      </c>
      <c r="C350" s="31" t="s">
        <v>277</v>
      </c>
      <c r="D350" s="33">
        <f t="shared" ref="D350:D351" si="14">E350*1.95583</f>
        <v>60.63073</v>
      </c>
      <c r="E350" s="54">
        <v>31</v>
      </c>
    </row>
    <row r="351" spans="1:5" x14ac:dyDescent="0.3">
      <c r="A351" s="24"/>
      <c r="B351" s="38" t="s">
        <v>275</v>
      </c>
      <c r="C351" s="31" t="s">
        <v>277</v>
      </c>
      <c r="D351" s="33">
        <f t="shared" si="14"/>
        <v>60.63073</v>
      </c>
      <c r="E351" s="54">
        <v>31</v>
      </c>
    </row>
    <row r="352" spans="1:5" s="56" customFormat="1" ht="14.4" x14ac:dyDescent="0.3">
      <c r="A352" s="62" t="s">
        <v>371</v>
      </c>
      <c r="B352" s="63"/>
      <c r="C352" s="63"/>
      <c r="D352" s="63"/>
      <c r="E352" s="95"/>
    </row>
    <row r="353" spans="1:5" x14ac:dyDescent="0.25">
      <c r="A353" s="24">
        <v>182</v>
      </c>
      <c r="B353" s="30" t="s">
        <v>390</v>
      </c>
      <c r="C353" s="31"/>
      <c r="D353" s="33"/>
      <c r="E353" s="54"/>
    </row>
    <row r="354" spans="1:5" x14ac:dyDescent="0.25">
      <c r="A354" s="24"/>
      <c r="B354" s="30" t="s">
        <v>375</v>
      </c>
      <c r="C354" s="31" t="s">
        <v>277</v>
      </c>
      <c r="D354" s="33">
        <f>E354*1.95583</f>
        <v>977.91499999999996</v>
      </c>
      <c r="E354" s="54">
        <v>500</v>
      </c>
    </row>
    <row r="355" spans="1:5" x14ac:dyDescent="0.25">
      <c r="A355" s="24"/>
      <c r="B355" s="30" t="s">
        <v>376</v>
      </c>
      <c r="C355" s="31" t="s">
        <v>277</v>
      </c>
      <c r="D355" s="33">
        <f t="shared" ref="D355:D374" si="15">E355*1.95583</f>
        <v>684.54049999999995</v>
      </c>
      <c r="E355" s="54">
        <v>350</v>
      </c>
    </row>
    <row r="356" spans="1:5" x14ac:dyDescent="0.25">
      <c r="A356" s="24"/>
      <c r="B356" s="30" t="s">
        <v>377</v>
      </c>
      <c r="C356" s="31" t="s">
        <v>277</v>
      </c>
      <c r="D356" s="33">
        <f t="shared" si="15"/>
        <v>684.54049999999995</v>
      </c>
      <c r="E356" s="54">
        <v>350</v>
      </c>
    </row>
    <row r="357" spans="1:5" ht="27.6" x14ac:dyDescent="0.3">
      <c r="A357" s="24">
        <v>183</v>
      </c>
      <c r="B357" s="38" t="s">
        <v>389</v>
      </c>
      <c r="C357" s="31" t="s">
        <v>277</v>
      </c>
      <c r="D357" s="33">
        <f t="shared" si="15"/>
        <v>391.166</v>
      </c>
      <c r="E357" s="54">
        <v>200</v>
      </c>
    </row>
    <row r="358" spans="1:5" x14ac:dyDescent="0.3">
      <c r="A358" s="24">
        <v>184</v>
      </c>
      <c r="B358" s="38" t="s">
        <v>378</v>
      </c>
      <c r="C358" s="31"/>
      <c r="D358" s="33"/>
      <c r="E358" s="54"/>
    </row>
    <row r="359" spans="1:5" x14ac:dyDescent="0.3">
      <c r="A359" s="24"/>
      <c r="B359" s="38" t="s">
        <v>387</v>
      </c>
      <c r="C359" s="31"/>
      <c r="D359" s="33"/>
      <c r="E359" s="54"/>
    </row>
    <row r="360" spans="1:5" x14ac:dyDescent="0.3">
      <c r="A360" s="24"/>
      <c r="B360" s="38" t="s">
        <v>379</v>
      </c>
      <c r="C360" s="31" t="s">
        <v>277</v>
      </c>
      <c r="D360" s="33">
        <f t="shared" si="15"/>
        <v>1858.0384999999999</v>
      </c>
      <c r="E360" s="54">
        <v>950</v>
      </c>
    </row>
    <row r="361" spans="1:5" x14ac:dyDescent="0.3">
      <c r="A361" s="24"/>
      <c r="B361" s="38" t="s">
        <v>380</v>
      </c>
      <c r="C361" s="31" t="s">
        <v>277</v>
      </c>
      <c r="D361" s="33">
        <f t="shared" si="15"/>
        <v>1858.0384999999999</v>
      </c>
      <c r="E361" s="54">
        <v>950</v>
      </c>
    </row>
    <row r="362" spans="1:5" x14ac:dyDescent="0.3">
      <c r="A362" s="24"/>
      <c r="B362" s="38" t="s">
        <v>391</v>
      </c>
      <c r="C362" s="31" t="s">
        <v>277</v>
      </c>
      <c r="D362" s="33">
        <f t="shared" si="15"/>
        <v>2933.7449999999999</v>
      </c>
      <c r="E362" s="54">
        <v>1500</v>
      </c>
    </row>
    <row r="363" spans="1:5" x14ac:dyDescent="0.3">
      <c r="A363" s="24"/>
      <c r="B363" s="38" t="s">
        <v>381</v>
      </c>
      <c r="C363" s="31"/>
      <c r="D363" s="33"/>
      <c r="E363" s="54"/>
    </row>
    <row r="364" spans="1:5" x14ac:dyDescent="0.3">
      <c r="A364" s="24"/>
      <c r="B364" s="38" t="s">
        <v>382</v>
      </c>
      <c r="C364" s="31" t="s">
        <v>277</v>
      </c>
      <c r="D364" s="33">
        <f t="shared" si="15"/>
        <v>1858.0384999999999</v>
      </c>
      <c r="E364" s="54">
        <v>950</v>
      </c>
    </row>
    <row r="365" spans="1:5" x14ac:dyDescent="0.3">
      <c r="A365" s="24"/>
      <c r="B365" s="38" t="s">
        <v>392</v>
      </c>
      <c r="C365" s="31" t="s">
        <v>277</v>
      </c>
      <c r="D365" s="33">
        <f t="shared" si="15"/>
        <v>2933.7449999999999</v>
      </c>
      <c r="E365" s="54">
        <v>1500</v>
      </c>
    </row>
    <row r="366" spans="1:5" x14ac:dyDescent="0.3">
      <c r="A366" s="24"/>
      <c r="B366" s="38" t="s">
        <v>383</v>
      </c>
      <c r="C366" s="31"/>
      <c r="D366" s="33"/>
      <c r="E366" s="54"/>
    </row>
    <row r="367" spans="1:5" x14ac:dyDescent="0.3">
      <c r="A367" s="24"/>
      <c r="B367" s="38" t="s">
        <v>384</v>
      </c>
      <c r="C367" s="31" t="s">
        <v>277</v>
      </c>
      <c r="D367" s="33">
        <f t="shared" si="15"/>
        <v>1858.0384999999999</v>
      </c>
      <c r="E367" s="54">
        <v>950</v>
      </c>
    </row>
    <row r="368" spans="1:5" x14ac:dyDescent="0.3">
      <c r="A368" s="24"/>
      <c r="B368" s="38" t="s">
        <v>393</v>
      </c>
      <c r="C368" s="31" t="s">
        <v>277</v>
      </c>
      <c r="D368" s="33">
        <f t="shared" si="15"/>
        <v>2933.7449999999999</v>
      </c>
      <c r="E368" s="54">
        <v>1500</v>
      </c>
    </row>
    <row r="369" spans="1:5" x14ac:dyDescent="0.3">
      <c r="A369" s="24"/>
      <c r="B369" s="38" t="s">
        <v>385</v>
      </c>
      <c r="C369" s="31"/>
      <c r="D369" s="33"/>
      <c r="E369" s="54"/>
    </row>
    <row r="370" spans="1:5" x14ac:dyDescent="0.3">
      <c r="A370" s="24"/>
      <c r="B370" s="38" t="s">
        <v>386</v>
      </c>
      <c r="C370" s="31" t="s">
        <v>277</v>
      </c>
      <c r="D370" s="33">
        <f t="shared" si="15"/>
        <v>1858.0384999999999</v>
      </c>
      <c r="E370" s="54">
        <v>950</v>
      </c>
    </row>
    <row r="371" spans="1:5" x14ac:dyDescent="0.3">
      <c r="A371" s="24"/>
      <c r="B371" s="38" t="s">
        <v>393</v>
      </c>
      <c r="C371" s="31" t="s">
        <v>277</v>
      </c>
      <c r="D371" s="33">
        <f t="shared" si="15"/>
        <v>2933.7449999999999</v>
      </c>
      <c r="E371" s="54">
        <v>1500</v>
      </c>
    </row>
    <row r="372" spans="1:5" x14ac:dyDescent="0.3">
      <c r="A372" s="24">
        <v>185</v>
      </c>
      <c r="B372" s="74" t="s">
        <v>372</v>
      </c>
      <c r="C372" s="31"/>
      <c r="D372" s="33"/>
      <c r="E372" s="54"/>
    </row>
    <row r="373" spans="1:5" x14ac:dyDescent="0.3">
      <c r="A373" s="24"/>
      <c r="B373" s="74" t="s">
        <v>373</v>
      </c>
      <c r="C373" s="31" t="s">
        <v>277</v>
      </c>
      <c r="D373" s="33">
        <f t="shared" si="15"/>
        <v>117.3498</v>
      </c>
      <c r="E373" s="54">
        <v>60</v>
      </c>
    </row>
    <row r="374" spans="1:5" x14ac:dyDescent="0.3">
      <c r="A374" s="24"/>
      <c r="B374" s="74" t="s">
        <v>374</v>
      </c>
      <c r="C374" s="31" t="s">
        <v>277</v>
      </c>
      <c r="D374" s="33">
        <f t="shared" si="15"/>
        <v>58.674900000000001</v>
      </c>
      <c r="E374" s="54">
        <v>30</v>
      </c>
    </row>
    <row r="375" spans="1:5" x14ac:dyDescent="0.3">
      <c r="A375" s="71"/>
      <c r="B375" s="75"/>
      <c r="C375" s="72"/>
      <c r="D375" s="73"/>
      <c r="E375" s="86"/>
    </row>
    <row r="377" spans="1:5" ht="15.6" x14ac:dyDescent="0.3">
      <c r="A377" s="68" t="s">
        <v>335</v>
      </c>
      <c r="B377" s="48"/>
      <c r="C377" s="69"/>
    </row>
    <row r="378" spans="1:5" ht="52.2" customHeight="1" x14ac:dyDescent="0.3">
      <c r="A378" s="128" t="s">
        <v>336</v>
      </c>
      <c r="B378" s="129"/>
      <c r="C378" s="130"/>
    </row>
    <row r="379" spans="1:5" ht="39" customHeight="1" x14ac:dyDescent="0.3">
      <c r="A379" s="128" t="s">
        <v>337</v>
      </c>
      <c r="B379" s="129"/>
      <c r="C379" s="130"/>
    </row>
    <row r="380" spans="1:5" ht="36" customHeight="1" x14ac:dyDescent="0.3">
      <c r="A380" s="131" t="s">
        <v>338</v>
      </c>
      <c r="B380" s="131"/>
      <c r="C380" s="131"/>
    </row>
    <row r="381" spans="1:5" x14ac:dyDescent="0.3">
      <c r="A381" s="125" t="s">
        <v>388</v>
      </c>
      <c r="B381" s="126"/>
      <c r="C381" s="127"/>
    </row>
  </sheetData>
  <mergeCells count="21">
    <mergeCell ref="A1:E1"/>
    <mergeCell ref="A2:E2"/>
    <mergeCell ref="A6:A8"/>
    <mergeCell ref="B6:B8"/>
    <mergeCell ref="C6:C8"/>
    <mergeCell ref="D6:E6"/>
    <mergeCell ref="A3:E3"/>
    <mergeCell ref="A381:C381"/>
    <mergeCell ref="A378:C378"/>
    <mergeCell ref="A379:C379"/>
    <mergeCell ref="A380:C380"/>
    <mergeCell ref="D7:E7"/>
    <mergeCell ref="A267:B267"/>
    <mergeCell ref="A220:C220"/>
    <mergeCell ref="A221:E221"/>
    <mergeCell ref="A239:E239"/>
    <mergeCell ref="A235:B235"/>
    <mergeCell ref="A166:C166"/>
    <mergeCell ref="A244:A246"/>
    <mergeCell ref="A248:A250"/>
    <mergeCell ref="A145:E145"/>
  </mergeCells>
  <hyperlinks>
    <hyperlink ref="B233" r:id="rId1" location="p14101889" display="https://web.apis.bg/p.php?i=11950 - p14101889" xr:uid="{00000000-0004-0000-0000-000000000000}"/>
  </hyperlinks>
  <printOptions horizontalCentered="1"/>
  <pageMargins left="0.31496062992125984" right="0.31496062992125984" top="0.35433070866141736" bottom="0.35433070866141736" header="0.31496062992125984" footer="0.31496062992125984"/>
  <pageSetup paperSize="9" scale="91" fitToHeight="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10</cp:lastModifiedBy>
  <cp:lastPrinted>2025-08-25T05:28:50Z</cp:lastPrinted>
  <dcterms:created xsi:type="dcterms:W3CDTF">2019-05-29T08:54:45Z</dcterms:created>
  <dcterms:modified xsi:type="dcterms:W3CDTF">2025-12-18T15:10:59Z</dcterms:modified>
</cp:coreProperties>
</file>