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040" windowHeight="9075" activeTab="3"/>
  </bookViews>
  <sheets>
    <sheet name="InfoHospital" sheetId="1" r:id="rId1"/>
    <sheet name="HospitalPriceList" sheetId="2" r:id="rId2"/>
    <sheet name="Лист1" sheetId="3" r:id="rId3"/>
    <sheet name="Sheet1" sheetId="4" r:id="rId4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2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A2" l="1"/>
  <c r="B4"/>
</calcChain>
</file>

<file path=xl/sharedStrings.xml><?xml version="1.0" encoding="utf-8"?>
<sst xmlns="http://schemas.openxmlformats.org/spreadsheetml/2006/main" count="236" uniqueCount="146">
  <si>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</si>
  <si>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</si>
  <si>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</si>
  <si>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</si>
  <si>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</si>
  <si>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</si>
  <si>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</si>
  <si>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</si>
  <si>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</si>
  <si>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</si>
  <si>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</si>
  <si>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</si>
  <si>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</si>
  <si>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</si>
  <si>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</si>
  <si>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</si>
  <si>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</si>
  <si>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</si>
  <si>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</si>
  <si>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</si>
  <si>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</si>
  <si>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</si>
  <si>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</si>
  <si>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</si>
  <si>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</si>
  <si>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</si>
  <si>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</si>
  <si>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Цена на услугите /лв./</t>
  </si>
  <si>
    <t>Цена на услугите /евро/</t>
  </si>
  <si>
    <t>ИНДИВИДУАЛНА ПРАКТИКА ЗА ПЪРВИЧНА ДЕНТАЛНА ПОМОЩ Д–Р НЕДКА БРАТАНОВА</t>
  </si>
  <si>
    <t>123720008</t>
  </si>
  <si>
    <t>2431112144</t>
  </si>
  <si>
    <t>6000</t>
  </si>
  <si>
    <t>СТАРА ЗАГОРА</t>
  </si>
  <si>
    <t>НЕДКА СТОЙЧЕВА БРАТАНОВА</t>
  </si>
  <si>
    <t>МАЙОР КАВАЛДЖИЕВ</t>
  </si>
  <si>
    <t>nedadentist@abv.bg</t>
  </si>
  <si>
    <t>ПРЕГЛЕД СЪС СНЕМАНЕ НА ЗЪБЕН СТАТУС</t>
  </si>
  <si>
    <t>ПЛАН НА ЛЕЧЕНИЕ</t>
  </si>
  <si>
    <t>ЕКСТРАКЦИЯ НА ЕДНОКОРЕНОВ ЗЪБ</t>
  </si>
  <si>
    <t>ЕКСТРАКЦИЯ НА МНОГОКОРЕНОВ ЗЪБ</t>
  </si>
  <si>
    <t>ОБТУРАЦИЯ С ФОТОПОЛИМЕР С ЕДНА ПОВЪРХНОСТ</t>
  </si>
  <si>
    <t>ОБТУРАЦИЯ С ФОТОПОЛИМЕР С ДВЕ И ТРИ ПОВЪРХНОСТИ</t>
  </si>
  <si>
    <t>КОРЕНОВО ЛЕЧЕНИЕ НА ЕДНОКОРЕНОВ ЗЪБ БЕЗ ПЛОМБА</t>
  </si>
  <si>
    <t>КОРЕНОВО ЛЕЧЕНИЕ НА МНОГОКОРЕНОВ ЗЪБ БЕЗ ПЛОМБА</t>
  </si>
  <si>
    <t>ЩИФТОВО ИЗГРАЖДАНЕ –КЛИНИЧНО</t>
  </si>
  <si>
    <t>СЕКТОРЕН ОТПЕЧАТЪК</t>
  </si>
  <si>
    <t>КОРОНКА САМО МЕТАЛ</t>
  </si>
  <si>
    <t>КОРОНКА ЦИРКОНИЙ И ПОРЦЕЛАН</t>
  </si>
  <si>
    <t>КОРОНКА ЧАСТИЧНО КЕРАМИЧНА</t>
  </si>
  <si>
    <t>КОРОНКА МЕТАЛОКЕРАМИЧНА</t>
  </si>
  <si>
    <t>ПОЧИСТВАНЕ НА ЗЪБЕН КАМЪК</t>
  </si>
  <si>
    <t>АНЕСТЕЗИЯ</t>
  </si>
  <si>
    <t>ЛЕЧЕНИЕ НА ПУЛПИТ ИЛИ ГАНГРЕНА НА МЛЕЧЕН ЗЪБ</t>
  </si>
  <si>
    <t>ЕКСТРАКЦИЯ НА МЛЕЧЕН ЗЪБ</t>
  </si>
  <si>
    <t>СВАЛЯНЕ НА КОРОНКА</t>
  </si>
  <si>
    <t>ПЛАКОВА ПРОТЕЗА</t>
  </si>
  <si>
    <t>ТЕРМОПЛАСТИЧНА ПРОТЕЗА</t>
  </si>
  <si>
    <t>АБРАЗИВНО ПОЧИСТВАНЕ С ПЕРЛИ НА ЦЯЛО СЪЗЪБИЕ</t>
  </si>
  <si>
    <t>КАБИНЕТНО ИЗБЕЛВАНЕ ЦЯЛО СЪЗЪБИЕ</t>
  </si>
  <si>
    <t>ДОПЛАЩАНЕ ФОТОПОЛИМЕРНА ПЛОМБА КЪМ НЗОК</t>
  </si>
  <si>
    <t>ДЕНТАЛЕН ЦЕНТЪР I СТАРА ЗАГОРА ЕООД</t>
  </si>
  <si>
    <t>ПРЕГЛЕД</t>
  </si>
  <si>
    <t>КОНСУЛТАЦИЯ</t>
  </si>
  <si>
    <t>ТЕРМИНАЛНА АНЕСТЕЗИЯ</t>
  </si>
  <si>
    <t xml:space="preserve">ПРОВОДНА АНЕСТЕЗИЯ </t>
  </si>
  <si>
    <t xml:space="preserve">АСИСТИРАНЕ </t>
  </si>
  <si>
    <t xml:space="preserve">СЪДЕБНО  МЕДИЦИНСКО </t>
  </si>
  <si>
    <t>ЕКСТАКЦИЯ НА ЕДНОКОРЕНОВ ЗЪБ</t>
  </si>
  <si>
    <t>ЕКСТРАКЦИЯ  НА  ДЪЛБОКОФРАКТУРИРАН  ЗЪБ</t>
  </si>
  <si>
    <t>ЕКСТРАКЦИЯ  ЧРЕЗ ТРЕПАНАЦИЯ НА КОСТТА</t>
  </si>
  <si>
    <t xml:space="preserve">ЕКСТРАКЦИЯ  НА  ПОЛУРЕТИНИРАН  ЗЪБ  С  ЛАМБО </t>
  </si>
  <si>
    <t>ЦИРКУМСЦИЗИО</t>
  </si>
  <si>
    <t>ЕКСТРАКЦИЯ НА РЕТИНИРАН ЗЪБ ЧРЕЗ ТРЕПАНАЦИЯ</t>
  </si>
  <si>
    <t>ЕКСТИОП. НА ЧУЖДО ТЯЛО . СЕКВЕСТРЕКТОМИЯ</t>
  </si>
  <si>
    <t>КРЪВОИЗЛИВ СЛЕД ЕКСТРАКЦИЯ</t>
  </si>
  <si>
    <t xml:space="preserve">ОПЕРАТИВНО ЛЕЧЕНИЕ ПРИ ФЛЕГМОН НА ПОДА </t>
  </si>
  <si>
    <t>ИНЦИЗИЯ НА  СУБМУК. ИЛИ СУБПЕРИОСТАЛЕН АБСЦЕС</t>
  </si>
  <si>
    <t>ЕКСТРАОРАЛНИ  ИНЦИЗИИ</t>
  </si>
  <si>
    <t>ЕКСЦИЗИИ НА ДОБРОКАЧЕСТВЕНИ НОВООБРАЗУВАНИЯ</t>
  </si>
  <si>
    <t xml:space="preserve">ОТСТРАНЯВАНЕ НА ХИПЕРТРОФИРАЛА ЛИГАВИЦА </t>
  </si>
  <si>
    <t>ЛОКАЛНА ПЛАСТИКА ПРИ ЗАТВАРЯНЕ НА СИНУС</t>
  </si>
  <si>
    <t xml:space="preserve">АПИКАЛНА НА ФРОНТАЛЕН ЗЪБ </t>
  </si>
  <si>
    <t>АПИКАЛНА НА ПРЕМОЛАРИ И МОЛАРИ</t>
  </si>
  <si>
    <t>ХЕМИСЕКЦИЯ</t>
  </si>
  <si>
    <t>РЕЗИДУАЛНИ КИСТИ</t>
  </si>
  <si>
    <t xml:space="preserve">КИСТИ НАД 3 ЗЪБА </t>
  </si>
  <si>
    <t xml:space="preserve">КИСТИ ДО 3 ЗЪБА </t>
  </si>
  <si>
    <t xml:space="preserve">ЕКЗОСТОЗИ </t>
  </si>
  <si>
    <t xml:space="preserve">ВЕСТИБУЛОПЛАСТИКА </t>
  </si>
  <si>
    <t>РАЗКРИВАНЕ НА РЕТИНИРАН ЗЪБ ЗА ОРТОДОНТСКО ЛЕЧЕНИЕ</t>
  </si>
  <si>
    <t>ГЕРМЕКТОМИЯ</t>
  </si>
  <si>
    <t xml:space="preserve">ФРЕНУЛОТОМИЯ </t>
  </si>
  <si>
    <t xml:space="preserve">ФРЕНУЛОТОМИЯ  С ПЛАСТИКА </t>
  </si>
  <si>
    <t>КОНТРОЛЕН ПРЕГЛЕД</t>
  </si>
  <si>
    <t xml:space="preserve"> ДРЕНАЖИ /ЕДНОКРАТНО /</t>
  </si>
  <si>
    <t xml:space="preserve">ХИРУРГИЧЕСКА РЕВИЗИЯ НА ЕКСТР. РАНА </t>
  </si>
  <si>
    <t xml:space="preserve"> МУСКУЛНА ИНЖЕКЦИЯ</t>
  </si>
  <si>
    <t xml:space="preserve">БЛОКАДИ </t>
  </si>
  <si>
    <t>ЛУКСАЦИЯ НА ДОЛНАТА ЧЕЛЮСТ</t>
  </si>
  <si>
    <t>РЕПОЗИЦ . И ФИКСАЦИЯ НА  ЛУКСИРАН ЗЪБ</t>
  </si>
  <si>
    <t>ФРАКТУРА НА ПРОЦЕСУС АЛВЕОРАЛИС</t>
  </si>
  <si>
    <t xml:space="preserve">ШИНИРАНЕ </t>
  </si>
  <si>
    <t xml:space="preserve">РЕПОНИРАНЕ НА ЧЕЛ. ФРАКТ. ЧРЕЗ ЛАБОРАТ. ШИНИ </t>
  </si>
  <si>
    <t xml:space="preserve">ФИКСАЦИЯ ЧРЕЗ ОКАЧВАНЕ </t>
  </si>
  <si>
    <t>ОСТЕОСИНТЕЗА НА ДОЛНА ЧЕЛЮСТ ЗА ВСЯКА ЧЕЛ. ПОЛОВИНА</t>
  </si>
  <si>
    <t>ЛЬО ФОР III</t>
  </si>
  <si>
    <t>ЛЬО ФОР II</t>
  </si>
  <si>
    <t>ЛЬО ФОР I</t>
  </si>
  <si>
    <t xml:space="preserve">ИЗОЛИРАНИ ФРАКТУРИ НА ЗИГОМАТИЧНА КОСТ </t>
  </si>
  <si>
    <t xml:space="preserve">ОПЕРАТ. ОТСТРАН. НА ОСТЕОС. МАТЕР. ОТ ВС. ФРАКТ. ЛИНИЯ </t>
  </si>
  <si>
    <t>ПРОМИВКА НА МАКСИЛАРЕН СИНУС</t>
  </si>
  <si>
    <t>КАЛДВЕЛ ЛЮК</t>
  </si>
  <si>
    <t>СИАЛОЛИТИАЗА</t>
  </si>
  <si>
    <t>ПЪРВИЧНА РАНА С ШЕВ</t>
  </si>
  <si>
    <t xml:space="preserve">СВАЛЯНЕ НА КОНЦИ </t>
  </si>
  <si>
    <t>10.00</t>
  </si>
  <si>
    <t>20.00</t>
  </si>
  <si>
    <t>40.00</t>
  </si>
  <si>
    <t>60.00</t>
  </si>
  <si>
    <t>150.00</t>
  </si>
  <si>
    <t>200.00</t>
  </si>
  <si>
    <t>250.00</t>
  </si>
  <si>
    <t>300.00</t>
  </si>
  <si>
    <t>350.00</t>
  </si>
  <si>
    <t>70.00</t>
  </si>
  <si>
    <t>500.00</t>
  </si>
  <si>
    <t>100.00</t>
  </si>
  <si>
    <t>400.00</t>
  </si>
  <si>
    <t>50.00</t>
  </si>
  <si>
    <t>550.00</t>
  </si>
  <si>
    <t>450.00</t>
  </si>
  <si>
    <t>25.56</t>
  </si>
  <si>
    <t>51.13</t>
  </si>
  <si>
    <t>102.26</t>
  </si>
  <si>
    <t>230.08</t>
  </si>
  <si>
    <t>153.39</t>
  </si>
  <si>
    <t>204.52</t>
  </si>
  <si>
    <t>281.21</t>
  </si>
  <si>
    <t>255.65</t>
  </si>
  <si>
    <t>127.82</t>
  </si>
  <si>
    <t>76.69</t>
  </si>
  <si>
    <t>178.95</t>
  </si>
  <si>
    <t>35.79</t>
  </si>
  <si>
    <t>30.68</t>
  </si>
  <si>
    <t>20.45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</si>
</sst>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2" fontId="11" fillId="0" borderId="14" xfId="0" applyNumberFormat="1" applyFont="1" applyBorder="1" applyAlignment="1">
      <alignment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11" fillId="0" borderId="14" xfId="0" applyNumberFormat="1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dadentist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showGridLines="0" zoomScaleSheetLayoutView="100" workbookViewId="0">
      <selection activeCell="D12" sqref="D12"/>
    </sheetView>
  </sheetViews>
  <sheetFormatPr defaultColWidth="9.140625" defaultRowHeight="19.5" customHeight="1"/>
  <cols>
    <col min="1" max="1" width="7.85546875" style="2" customWidth="1"/>
    <col min="2" max="2" width="25.5703125" style="2" customWidth="1"/>
    <col min="3" max="3" width="22.5703125" style="2" customWidth="1"/>
    <col min="4" max="4" width="24.85546875" style="2" customWidth="1"/>
    <col min="5" max="5" width="23.5703125" style="2" customWidth="1"/>
    <col min="6" max="6" width="28.85546875" style="2" customWidth="1"/>
    <col min="7" max="16384" width="9.140625" style="2"/>
  </cols>
  <sheetData>
    <row r="1" spans="1:6" ht="15.75">
      <c r="A1" s="58" t="s">
        <v>29</v>
      </c>
      <c r="B1" s="47"/>
      <c r="C1" s="47"/>
      <c r="D1" s="47"/>
      <c r="E1" s="47"/>
      <c r="F1" s="48"/>
    </row>
    <row r="2" spans="1:6" ht="15.75">
      <c r="A2" s="55" t="s">
        <v>1</v>
      </c>
      <c r="B2" s="56"/>
      <c r="C2" s="56"/>
      <c r="D2" s="56"/>
      <c r="E2" s="56"/>
      <c r="F2" s="57"/>
    </row>
    <row r="3" spans="1:6" ht="15.75">
      <c r="A3" s="3" t="s">
        <v>4</v>
      </c>
      <c r="B3" s="28" t="s">
        <v>30</v>
      </c>
      <c r="C3" s="4" t="s">
        <v>5</v>
      </c>
      <c r="D3" s="28" t="s">
        <v>31</v>
      </c>
      <c r="E3" s="4" t="s">
        <v>6</v>
      </c>
      <c r="F3" s="29" t="s">
        <v>32</v>
      </c>
    </row>
    <row r="4" spans="1:6" ht="15.75">
      <c r="A4" s="59" t="s">
        <v>34</v>
      </c>
      <c r="B4" s="60"/>
      <c r="C4" s="60"/>
      <c r="D4" s="60"/>
      <c r="E4" s="60"/>
      <c r="F4" s="61"/>
    </row>
    <row r="5" spans="1:6" ht="15.75">
      <c r="A5" s="55" t="s">
        <v>0</v>
      </c>
      <c r="B5" s="56"/>
      <c r="C5" s="56"/>
      <c r="D5" s="56"/>
      <c r="E5" s="56"/>
      <c r="F5" s="57"/>
    </row>
    <row r="6" spans="1:6" ht="15.75">
      <c r="A6" s="3" t="s">
        <v>7</v>
      </c>
      <c r="B6" s="8" t="s">
        <v>33</v>
      </c>
      <c r="C6" s="4" t="s">
        <v>8</v>
      </c>
      <c r="D6" s="8" t="s">
        <v>33</v>
      </c>
      <c r="E6" s="4" t="s">
        <v>9</v>
      </c>
      <c r="F6" s="7" t="s">
        <v>33</v>
      </c>
    </row>
    <row r="7" spans="1:6" ht="15.75">
      <c r="A7" s="55" t="s">
        <v>11</v>
      </c>
      <c r="B7" s="56"/>
      <c r="C7" s="56"/>
      <c r="D7" s="56"/>
      <c r="E7" s="56"/>
      <c r="F7" s="57"/>
    </row>
    <row r="8" spans="1:6" ht="15.75">
      <c r="A8" s="3" t="s">
        <v>10</v>
      </c>
      <c r="B8" s="9" t="s">
        <v>35</v>
      </c>
      <c r="C8" s="4" t="s">
        <v>14</v>
      </c>
      <c r="D8" s="9">
        <v>133</v>
      </c>
      <c r="E8" s="4" t="s">
        <v>13</v>
      </c>
      <c r="F8" s="7"/>
    </row>
    <row r="9" spans="1:6" ht="15.75">
      <c r="A9" s="62" t="s">
        <v>11</v>
      </c>
      <c r="B9" s="63"/>
      <c r="C9" s="63"/>
      <c r="D9" s="63"/>
      <c r="E9" s="63"/>
      <c r="F9" s="64"/>
    </row>
    <row r="10" spans="1:6" ht="15.75">
      <c r="A10" s="59" t="s">
        <v>34</v>
      </c>
      <c r="B10" s="60"/>
      <c r="C10" s="60"/>
      <c r="D10" s="60"/>
      <c r="E10" s="60"/>
      <c r="F10" s="61"/>
    </row>
    <row r="11" spans="1:6" ht="15.75">
      <c r="A11" s="55" t="s">
        <v>12</v>
      </c>
      <c r="B11" s="56"/>
      <c r="C11" s="56"/>
      <c r="D11" s="56"/>
      <c r="E11" s="56"/>
      <c r="F11" s="57"/>
    </row>
    <row r="12" spans="1:6" ht="16.5" thickBot="1">
      <c r="A12" s="5" t="s">
        <v>2</v>
      </c>
      <c r="B12" s="39" t="s">
        <v>36</v>
      </c>
      <c r="C12" s="6" t="s">
        <v>3</v>
      </c>
      <c r="D12" s="10">
        <v>887604990</v>
      </c>
      <c r="E12" s="11"/>
      <c r="F12" s="12"/>
    </row>
    <row r="13" spans="1:6" ht="19.5" customHeight="1" thickBot="1">
      <c r="A13" s="1"/>
    </row>
    <row r="14" spans="1:6" ht="19.5" customHeight="1">
      <c r="A14" s="46"/>
      <c r="B14" s="47"/>
      <c r="C14" s="47"/>
      <c r="D14" s="47"/>
      <c r="E14" s="47"/>
      <c r="F14" s="48"/>
    </row>
    <row r="15" spans="1:6" ht="23.25" customHeight="1">
      <c r="A15" s="49" t="s">
        <v>26</v>
      </c>
      <c r="B15" s="50"/>
      <c r="C15" s="50"/>
      <c r="D15" s="50"/>
      <c r="E15" s="50"/>
      <c r="F15" s="51"/>
    </row>
    <row r="16" spans="1:6" ht="15.75">
      <c r="A16" s="43"/>
      <c r="B16" s="44"/>
      <c r="C16" s="44"/>
      <c r="D16" s="44"/>
      <c r="E16" s="44"/>
      <c r="F16" s="45"/>
    </row>
    <row r="17" spans="1:6" ht="42.75" customHeight="1">
      <c r="A17" s="52" t="s">
        <v>25</v>
      </c>
      <c r="B17" s="53"/>
      <c r="C17" s="53"/>
      <c r="D17" s="53"/>
      <c r="E17" s="53"/>
      <c r="F17" s="54"/>
    </row>
    <row r="18" spans="1:6" ht="59.25" customHeight="1">
      <c r="A18" s="43" t="s">
        <v>24</v>
      </c>
      <c r="B18" s="44"/>
      <c r="C18" s="44"/>
      <c r="D18" s="44"/>
      <c r="E18" s="44"/>
      <c r="F18" s="45"/>
    </row>
    <row r="19" spans="1:6" ht="42.75" customHeight="1">
      <c r="A19" s="40" t="s">
        <v>16</v>
      </c>
      <c r="B19" s="41"/>
      <c r="C19" s="41"/>
      <c r="D19" s="41"/>
      <c r="E19" s="41"/>
      <c r="F19" s="42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6"/>
  <sheetViews>
    <sheetView zoomScale="90" zoomScaleNormal="90" workbookViewId="0">
      <selection sqref="A1:XFD1048576"/>
    </sheetView>
  </sheetViews>
  <sheetFormatPr defaultColWidth="9.140625" defaultRowHeight="15"/>
  <cols>
    <col min="1" max="1" width="12.42578125" style="14" customWidth="1"/>
    <col min="2" max="2" width="68.5703125" style="14" customWidth="1"/>
    <col min="3" max="6" width="10.42578125" style="14" customWidth="1"/>
    <col min="7" max="7" width="10.7109375" style="14" customWidth="1"/>
    <col min="8" max="8" width="11.7109375" style="14" customWidth="1"/>
    <col min="9" max="16384" width="9.140625" style="14"/>
  </cols>
  <sheetData>
    <row r="1" spans="1:8" s="13" customFormat="1" ht="50.25" customHeight="1">
      <c r="A1" s="65" t="s">
        <v>17</v>
      </c>
      <c r="B1" s="65"/>
      <c r="C1" s="65"/>
      <c r="D1" s="65"/>
      <c r="E1" s="65"/>
      <c r="F1" s="65"/>
    </row>
    <row r="2" spans="1:8" ht="49.5" customHeight="1">
      <c r="A2" s="66" t="str">
        <f>InfoHospital!A1</f>
        <v>ИНДИВИДУАЛНА ПРАКТИКА ЗА ПЪРВИЧНА ДЕНТАЛНА ПОМОЩ Д–Р НЕДКА БРАТАНОВА</v>
      </c>
      <c r="B2" s="66"/>
      <c r="C2" s="66"/>
      <c r="D2" s="66"/>
      <c r="E2" s="66"/>
      <c r="F2" s="66"/>
    </row>
    <row r="3" spans="1:8" ht="49.5" customHeight="1">
      <c r="A3" s="68" t="s">
        <v>1</v>
      </c>
      <c r="B3" s="68"/>
      <c r="C3" s="68"/>
      <c r="D3" s="68"/>
      <c r="E3" s="68"/>
      <c r="F3" s="68"/>
    </row>
    <row r="4" spans="1:8" ht="15.75">
      <c r="A4" s="22" t="s">
        <v>4</v>
      </c>
      <c r="B4" s="21" t="str">
        <f>InfoHospital!B3</f>
        <v>123720008</v>
      </c>
      <c r="C4" s="20"/>
      <c r="D4" s="20"/>
      <c r="E4" s="20"/>
      <c r="F4" s="20"/>
    </row>
    <row r="5" spans="1:8" ht="25.5" customHeight="1">
      <c r="A5" s="15"/>
      <c r="B5" s="15"/>
      <c r="C5" s="15"/>
      <c r="D5" s="15"/>
      <c r="E5" s="15"/>
      <c r="F5" s="15"/>
    </row>
    <row r="6" spans="1:8" s="17" customFormat="1" ht="24.75" customHeight="1">
      <c r="A6" s="67" t="s">
        <v>20</v>
      </c>
      <c r="B6" s="67" t="s">
        <v>15</v>
      </c>
      <c r="C6" s="67" t="s">
        <v>23</v>
      </c>
      <c r="D6" s="67" t="s">
        <v>18</v>
      </c>
      <c r="E6" s="67"/>
      <c r="F6" s="67"/>
    </row>
    <row r="7" spans="1:8" s="18" customFormat="1" ht="51.75" customHeight="1">
      <c r="A7" s="67"/>
      <c r="B7" s="67"/>
      <c r="C7" s="67"/>
      <c r="D7" s="23" t="s">
        <v>21</v>
      </c>
      <c r="E7" s="23" t="s">
        <v>19</v>
      </c>
      <c r="F7" s="23" t="s">
        <v>22</v>
      </c>
      <c r="G7" s="30" t="s">
        <v>27</v>
      </c>
      <c r="H7" s="30" t="s">
        <v>28</v>
      </c>
    </row>
    <row r="8" spans="1:8" s="16" customFormat="1" ht="12.75">
      <c r="A8" s="24"/>
      <c r="B8" s="25" t="s">
        <v>37</v>
      </c>
      <c r="C8" s="26">
        <v>1</v>
      </c>
      <c r="D8" s="27"/>
      <c r="E8" s="27"/>
      <c r="F8" s="31"/>
      <c r="G8" s="35">
        <v>20</v>
      </c>
      <c r="H8" s="36">
        <f>(G8)/1.95583</f>
        <v>10.22583762392437</v>
      </c>
    </row>
    <row r="9" spans="1:8" s="19" customFormat="1" ht="12.75">
      <c r="A9" s="24"/>
      <c r="B9" s="25" t="s">
        <v>38</v>
      </c>
      <c r="C9" s="26">
        <v>1</v>
      </c>
      <c r="D9" s="27"/>
      <c r="E9" s="27"/>
      <c r="F9" s="31"/>
      <c r="G9" s="33">
        <v>15</v>
      </c>
      <c r="H9" s="36">
        <f>(G9)/1.95583</f>
        <v>7.6693782179432777</v>
      </c>
    </row>
    <row r="10" spans="1:8" s="19" customFormat="1" ht="12.75">
      <c r="A10" s="24"/>
      <c r="B10" s="25" t="s">
        <v>39</v>
      </c>
      <c r="C10" s="26">
        <v>1</v>
      </c>
      <c r="D10" s="27"/>
      <c r="E10" s="27"/>
      <c r="F10" s="31"/>
      <c r="G10" s="33">
        <v>60</v>
      </c>
      <c r="H10" s="36">
        <f t="shared" ref="H10:H36" si="0">(G10)/1.95583</f>
        <v>30.677512871773111</v>
      </c>
    </row>
    <row r="11" spans="1:8" s="19" customFormat="1" ht="12.75">
      <c r="A11" s="24"/>
      <c r="B11" s="25" t="s">
        <v>40</v>
      </c>
      <c r="C11" s="26">
        <v>1</v>
      </c>
      <c r="D11" s="27"/>
      <c r="E11" s="27"/>
      <c r="F11" s="31"/>
      <c r="G11" s="33">
        <v>60</v>
      </c>
      <c r="H11" s="36">
        <f t="shared" si="0"/>
        <v>30.677512871773111</v>
      </c>
    </row>
    <row r="12" spans="1:8" s="19" customFormat="1" ht="12.75">
      <c r="A12" s="24"/>
      <c r="B12" s="25" t="s">
        <v>41</v>
      </c>
      <c r="C12" s="26">
        <v>1</v>
      </c>
      <c r="D12" s="27"/>
      <c r="E12" s="27"/>
      <c r="F12" s="31"/>
      <c r="G12" s="33">
        <v>80</v>
      </c>
      <c r="H12" s="36">
        <f t="shared" si="0"/>
        <v>40.903350495697481</v>
      </c>
    </row>
    <row r="13" spans="1:8" s="19" customFormat="1" ht="12.75">
      <c r="A13" s="24"/>
      <c r="B13" s="25" t="s">
        <v>42</v>
      </c>
      <c r="C13" s="26">
        <v>1</v>
      </c>
      <c r="D13" s="27"/>
      <c r="E13" s="27"/>
      <c r="F13" s="31"/>
      <c r="G13" s="33">
        <v>100</v>
      </c>
      <c r="H13" s="36">
        <f t="shared" si="0"/>
        <v>51.129188119621851</v>
      </c>
    </row>
    <row r="14" spans="1:8" s="19" customFormat="1" ht="12.75">
      <c r="A14" s="24"/>
      <c r="B14" s="25" t="s">
        <v>43</v>
      </c>
      <c r="C14" s="26">
        <v>1</v>
      </c>
      <c r="D14" s="27"/>
      <c r="E14" s="27"/>
      <c r="F14" s="31"/>
      <c r="G14" s="33">
        <v>120</v>
      </c>
      <c r="H14" s="36">
        <f t="shared" si="0"/>
        <v>61.355025743546221</v>
      </c>
    </row>
    <row r="15" spans="1:8" s="19" customFormat="1" ht="12.75">
      <c r="A15" s="24"/>
      <c r="B15" s="25" t="s">
        <v>44</v>
      </c>
      <c r="C15" s="26">
        <v>1</v>
      </c>
      <c r="D15" s="27"/>
      <c r="E15" s="27"/>
      <c r="F15" s="31"/>
      <c r="G15" s="33">
        <v>180</v>
      </c>
      <c r="H15" s="36">
        <f t="shared" si="0"/>
        <v>92.032538615319325</v>
      </c>
    </row>
    <row r="16" spans="1:8" s="16" customFormat="1" ht="12.75">
      <c r="A16" s="24"/>
      <c r="B16" s="25" t="s">
        <v>45</v>
      </c>
      <c r="C16" s="26">
        <v>1</v>
      </c>
      <c r="D16" s="27"/>
      <c r="E16" s="27"/>
      <c r="F16" s="31"/>
      <c r="G16" s="32">
        <v>150</v>
      </c>
      <c r="H16" s="36">
        <f t="shared" si="0"/>
        <v>76.693782179432773</v>
      </c>
    </row>
    <row r="17" spans="1:8" s="16" customFormat="1" ht="12.75">
      <c r="A17" s="24"/>
      <c r="B17" s="25" t="s">
        <v>46</v>
      </c>
      <c r="C17" s="26">
        <v>1</v>
      </c>
      <c r="D17" s="27"/>
      <c r="E17" s="27"/>
      <c r="F17" s="31"/>
      <c r="G17" s="32">
        <v>40</v>
      </c>
      <c r="H17" s="36">
        <f t="shared" si="0"/>
        <v>20.45167524784874</v>
      </c>
    </row>
    <row r="18" spans="1:8" s="19" customFormat="1" ht="12.75">
      <c r="A18" s="24"/>
      <c r="B18" s="25" t="s">
        <v>47</v>
      </c>
      <c r="C18" s="26">
        <v>1</v>
      </c>
      <c r="D18" s="27"/>
      <c r="E18" s="27"/>
      <c r="F18" s="31"/>
      <c r="G18" s="33">
        <v>180</v>
      </c>
      <c r="H18" s="36">
        <f t="shared" si="0"/>
        <v>92.032538615319325</v>
      </c>
    </row>
    <row r="19" spans="1:8" s="19" customFormat="1" ht="12.75">
      <c r="A19" s="24"/>
      <c r="B19" s="25" t="s">
        <v>48</v>
      </c>
      <c r="C19" s="26">
        <v>1</v>
      </c>
      <c r="D19" s="27"/>
      <c r="E19" s="27"/>
      <c r="F19" s="31"/>
      <c r="G19" s="33">
        <v>500</v>
      </c>
      <c r="H19" s="36">
        <f t="shared" si="0"/>
        <v>255.64594059810923</v>
      </c>
    </row>
    <row r="20" spans="1:8" s="19" customFormat="1" ht="12.75">
      <c r="A20" s="24"/>
      <c r="B20" s="25" t="s">
        <v>49</v>
      </c>
      <c r="C20" s="26">
        <v>1</v>
      </c>
      <c r="D20" s="27"/>
      <c r="E20" s="27"/>
      <c r="F20" s="31"/>
      <c r="G20" s="33">
        <v>220</v>
      </c>
      <c r="H20" s="36">
        <f t="shared" si="0"/>
        <v>112.48421386316807</v>
      </c>
    </row>
    <row r="21" spans="1:8" s="16" customFormat="1" ht="12.75">
      <c r="A21" s="24"/>
      <c r="B21" s="25" t="s">
        <v>50</v>
      </c>
      <c r="C21" s="26">
        <v>1</v>
      </c>
      <c r="D21" s="27"/>
      <c r="E21" s="27"/>
      <c r="F21" s="31"/>
      <c r="G21" s="32">
        <v>270</v>
      </c>
      <c r="H21" s="36">
        <f t="shared" si="0"/>
        <v>138.04880792297899</v>
      </c>
    </row>
    <row r="22" spans="1:8" s="16" customFormat="1" ht="12.75">
      <c r="A22" s="24"/>
      <c r="B22" s="25" t="s">
        <v>51</v>
      </c>
      <c r="C22" s="26">
        <v>1</v>
      </c>
      <c r="D22" s="27"/>
      <c r="E22" s="27"/>
      <c r="F22" s="31"/>
      <c r="G22" s="32">
        <v>100</v>
      </c>
      <c r="H22" s="36">
        <f t="shared" si="0"/>
        <v>51.129188119621851</v>
      </c>
    </row>
    <row r="23" spans="1:8" s="16" customFormat="1" ht="12.75">
      <c r="A23" s="24"/>
      <c r="B23" s="25" t="s">
        <v>52</v>
      </c>
      <c r="C23" s="26">
        <v>1</v>
      </c>
      <c r="D23" s="27"/>
      <c r="E23" s="27"/>
      <c r="F23" s="31"/>
      <c r="G23" s="32">
        <v>15</v>
      </c>
      <c r="H23" s="36">
        <f t="shared" si="0"/>
        <v>7.6693782179432777</v>
      </c>
    </row>
    <row r="24" spans="1:8" s="16" customFormat="1" ht="12.75">
      <c r="A24" s="24"/>
      <c r="B24" s="25" t="s">
        <v>53</v>
      </c>
      <c r="C24" s="26">
        <v>1</v>
      </c>
      <c r="D24" s="27"/>
      <c r="E24" s="27"/>
      <c r="F24" s="31"/>
      <c r="G24" s="32">
        <v>60</v>
      </c>
      <c r="H24" s="36">
        <f t="shared" si="0"/>
        <v>30.677512871773111</v>
      </c>
    </row>
    <row r="25" spans="1:8" s="16" customFormat="1" ht="12.75">
      <c r="A25" s="24"/>
      <c r="B25" s="25" t="s">
        <v>54</v>
      </c>
      <c r="C25" s="26">
        <v>1</v>
      </c>
      <c r="D25" s="27"/>
      <c r="E25" s="27"/>
      <c r="F25" s="31"/>
      <c r="G25" s="32">
        <v>20</v>
      </c>
      <c r="H25" s="36">
        <f t="shared" si="0"/>
        <v>10.22583762392437</v>
      </c>
    </row>
    <row r="26" spans="1:8" s="16" customFormat="1" ht="12.75">
      <c r="A26" s="24"/>
      <c r="B26" s="25" t="s">
        <v>55</v>
      </c>
      <c r="C26" s="26">
        <v>1</v>
      </c>
      <c r="D26" s="27"/>
      <c r="E26" s="27"/>
      <c r="F26" s="31"/>
      <c r="G26" s="32">
        <v>40</v>
      </c>
      <c r="H26" s="36">
        <f t="shared" si="0"/>
        <v>20.45167524784874</v>
      </c>
    </row>
    <row r="27" spans="1:8" s="16" customFormat="1" ht="12.75">
      <c r="A27" s="24"/>
      <c r="B27" s="25" t="s">
        <v>56</v>
      </c>
      <c r="C27" s="26">
        <v>1</v>
      </c>
      <c r="D27" s="27"/>
      <c r="E27" s="27"/>
      <c r="F27" s="31"/>
      <c r="G27" s="32">
        <v>400</v>
      </c>
      <c r="H27" s="36">
        <f t="shared" si="0"/>
        <v>204.5167524784874</v>
      </c>
    </row>
    <row r="28" spans="1:8" s="16" customFormat="1" ht="12.75">
      <c r="A28" s="24"/>
      <c r="B28" s="25" t="s">
        <v>57</v>
      </c>
      <c r="C28" s="26">
        <v>1</v>
      </c>
      <c r="D28" s="27"/>
      <c r="E28" s="27"/>
      <c r="F28" s="31"/>
      <c r="G28" s="32">
        <v>780</v>
      </c>
      <c r="H28" s="36">
        <f t="shared" si="0"/>
        <v>398.8076673330504</v>
      </c>
    </row>
    <row r="29" spans="1:8" s="16" customFormat="1" ht="12.75">
      <c r="A29" s="24"/>
      <c r="B29" s="25" t="s">
        <v>58</v>
      </c>
      <c r="C29" s="26">
        <v>1</v>
      </c>
      <c r="D29" s="27"/>
      <c r="E29" s="27"/>
      <c r="F29" s="31"/>
      <c r="G29" s="32">
        <v>120</v>
      </c>
      <c r="H29" s="36">
        <f t="shared" si="0"/>
        <v>61.355025743546221</v>
      </c>
    </row>
    <row r="30" spans="1:8">
      <c r="A30" s="24"/>
      <c r="B30" s="25" t="s">
        <v>59</v>
      </c>
      <c r="C30" s="26">
        <v>1</v>
      </c>
      <c r="D30" s="27"/>
      <c r="E30" s="27"/>
      <c r="F30" s="31"/>
      <c r="G30" s="34">
        <v>260</v>
      </c>
      <c r="H30" s="36">
        <f t="shared" si="0"/>
        <v>132.93588911101682</v>
      </c>
    </row>
    <row r="31" spans="1:8">
      <c r="A31" s="24"/>
      <c r="B31" s="25" t="s">
        <v>60</v>
      </c>
      <c r="C31" s="26">
        <v>1</v>
      </c>
      <c r="D31" s="27"/>
      <c r="E31" s="27"/>
      <c r="F31" s="31"/>
      <c r="G31" s="34">
        <v>40</v>
      </c>
      <c r="H31" s="36">
        <f t="shared" si="0"/>
        <v>20.45167524784874</v>
      </c>
    </row>
    <row r="32" spans="1:8">
      <c r="A32" s="24"/>
      <c r="B32" s="25"/>
      <c r="C32" s="26"/>
      <c r="D32" s="27"/>
      <c r="E32" s="27"/>
      <c r="F32" s="31"/>
      <c r="G32" s="34"/>
      <c r="H32" s="36">
        <f t="shared" si="0"/>
        <v>0</v>
      </c>
    </row>
    <row r="33" spans="1:8">
      <c r="A33" s="24"/>
      <c r="B33" s="25"/>
      <c r="C33" s="26"/>
      <c r="D33" s="27"/>
      <c r="E33" s="27"/>
      <c r="F33" s="31"/>
      <c r="G33" s="34"/>
      <c r="H33" s="36">
        <f t="shared" si="0"/>
        <v>0</v>
      </c>
    </row>
    <row r="34" spans="1:8">
      <c r="A34" s="24"/>
      <c r="B34" s="25"/>
      <c r="C34" s="26"/>
      <c r="D34" s="27"/>
      <c r="E34" s="27"/>
      <c r="F34" s="31"/>
      <c r="G34" s="34"/>
      <c r="H34" s="36">
        <f t="shared" si="0"/>
        <v>0</v>
      </c>
    </row>
    <row r="35" spans="1:8">
      <c r="A35" s="24"/>
      <c r="B35" s="25"/>
      <c r="C35" s="26"/>
      <c r="D35" s="27"/>
      <c r="E35" s="27"/>
      <c r="F35" s="31"/>
      <c r="G35" s="34"/>
      <c r="H35" s="36">
        <f t="shared" si="0"/>
        <v>0</v>
      </c>
    </row>
    <row r="36" spans="1:8">
      <c r="A36" s="24"/>
      <c r="B36" s="25"/>
      <c r="C36" s="26"/>
      <c r="D36" s="27"/>
      <c r="E36" s="27"/>
      <c r="F36" s="31"/>
      <c r="G36" s="34"/>
      <c r="H36" s="36">
        <f t="shared" si="0"/>
        <v>0</v>
      </c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2"/>
  <sheetViews>
    <sheetView tabSelected="1" topLeftCell="A19" workbookViewId="0">
      <selection activeCell="O11" sqref="O11"/>
    </sheetView>
  </sheetViews>
  <sheetFormatPr defaultColWidth="9.140625" defaultRowHeight="15"/>
  <cols>
    <col min="1" max="1" width="12.42578125" style="14" customWidth="1"/>
    <col min="2" max="2" width="68.5703125" style="14" customWidth="1"/>
    <col min="3" max="6" width="10.42578125" style="14" customWidth="1"/>
    <col min="7" max="7" width="10.7109375" style="14" customWidth="1"/>
    <col min="8" max="8" width="11.7109375" style="14" customWidth="1"/>
    <col min="9" max="16384" width="9.140625" style="14"/>
  </cols>
  <sheetData>
    <row r="1" spans="1:8" s="13" customFormat="1" ht="50.25" customHeight="1">
      <c r="A1" s="65" t="s">
        <v>17</v>
      </c>
      <c r="B1" s="65"/>
      <c r="C1" s="65"/>
      <c r="D1" s="65"/>
      <c r="E1" s="65"/>
      <c r="F1" s="65"/>
    </row>
    <row r="2" spans="1:8" ht="49.5" customHeight="1">
      <c r="A2" s="66" t="s">
        <v>61</v>
      </c>
      <c r="B2" s="66"/>
      <c r="C2" s="66"/>
      <c r="D2" s="66"/>
      <c r="E2" s="66"/>
      <c r="F2" s="66"/>
    </row>
    <row r="3" spans="1:8" ht="49.5" customHeight="1">
      <c r="A3" s="68" t="s">
        <v>1</v>
      </c>
      <c r="B3" s="68"/>
      <c r="C3" s="68"/>
      <c r="D3" s="68"/>
      <c r="E3" s="68"/>
      <c r="F3" s="68"/>
    </row>
    <row r="4" spans="1:8" ht="15.75">
      <c r="A4" s="38" t="s">
        <v>4</v>
      </c>
      <c r="B4" s="21">
        <v>123509534</v>
      </c>
      <c r="C4" s="20"/>
      <c r="D4" s="20"/>
      <c r="E4" s="20"/>
      <c r="F4" s="20"/>
    </row>
    <row r="5" spans="1:8" ht="25.5" customHeight="1">
      <c r="A5" s="15"/>
      <c r="B5" s="15"/>
      <c r="C5" s="15"/>
      <c r="D5" s="15"/>
      <c r="E5" s="15"/>
      <c r="F5" s="15"/>
    </row>
    <row r="6" spans="1:8" s="17" customFormat="1" ht="24.75" customHeight="1">
      <c r="A6" s="67" t="s">
        <v>20</v>
      </c>
      <c r="B6" s="67" t="s">
        <v>15</v>
      </c>
      <c r="C6" s="67" t="s">
        <v>23</v>
      </c>
      <c r="D6" s="67" t="s">
        <v>18</v>
      </c>
      <c r="E6" s="67"/>
      <c r="F6" s="67"/>
    </row>
    <row r="7" spans="1:8" s="18" customFormat="1" ht="51.75" customHeight="1">
      <c r="A7" s="67"/>
      <c r="B7" s="67"/>
      <c r="C7" s="67"/>
      <c r="D7" s="37" t="s">
        <v>21</v>
      </c>
      <c r="E7" s="37" t="s">
        <v>19</v>
      </c>
      <c r="F7" s="37" t="s">
        <v>22</v>
      </c>
      <c r="G7" s="30" t="s">
        <v>27</v>
      </c>
      <c r="H7" s="30" t="s">
        <v>28</v>
      </c>
    </row>
    <row r="8" spans="1:8" s="16" customFormat="1" ht="12.75">
      <c r="A8" s="24"/>
      <c r="B8" s="25" t="s">
        <v>62</v>
      </c>
      <c r="C8" s="26">
        <v>1</v>
      </c>
      <c r="D8" s="27"/>
      <c r="E8" s="27"/>
      <c r="F8" s="31"/>
      <c r="G8" s="35" t="s">
        <v>116</v>
      </c>
      <c r="H8" s="70">
        <v>5.1100000000000003</v>
      </c>
    </row>
    <row r="9" spans="1:8" s="19" customFormat="1" ht="12.75">
      <c r="A9" s="24"/>
      <c r="B9" s="25" t="s">
        <v>63</v>
      </c>
      <c r="C9" s="26">
        <v>1</v>
      </c>
      <c r="D9" s="27"/>
      <c r="E9" s="27"/>
      <c r="F9" s="31"/>
      <c r="G9" s="33" t="s">
        <v>117</v>
      </c>
      <c r="H9" s="70">
        <v>10.23</v>
      </c>
    </row>
    <row r="10" spans="1:8" s="19" customFormat="1" ht="12.75">
      <c r="A10" s="24"/>
      <c r="B10" s="25" t="s">
        <v>64</v>
      </c>
      <c r="C10" s="26">
        <v>1</v>
      </c>
      <c r="D10" s="27"/>
      <c r="E10" s="27"/>
      <c r="F10" s="31"/>
      <c r="G10" s="33" t="s">
        <v>116</v>
      </c>
      <c r="H10" s="70">
        <v>5.1100000000000003</v>
      </c>
    </row>
    <row r="11" spans="1:8" s="19" customFormat="1" ht="12.75">
      <c r="A11" s="24"/>
      <c r="B11" s="25" t="s">
        <v>65</v>
      </c>
      <c r="C11" s="26">
        <v>1</v>
      </c>
      <c r="D11" s="27"/>
      <c r="E11" s="27"/>
      <c r="F11" s="31"/>
      <c r="G11" s="33" t="s">
        <v>117</v>
      </c>
      <c r="H11" s="70">
        <v>10.23</v>
      </c>
    </row>
    <row r="12" spans="1:8" s="19" customFormat="1" ht="12.75">
      <c r="A12" s="24"/>
      <c r="B12" s="25" t="s">
        <v>66</v>
      </c>
      <c r="C12" s="26">
        <v>1</v>
      </c>
      <c r="D12" s="27"/>
      <c r="E12" s="27"/>
      <c r="F12" s="31"/>
      <c r="G12" s="33" t="s">
        <v>118</v>
      </c>
      <c r="H12" s="36" t="s">
        <v>145</v>
      </c>
    </row>
    <row r="13" spans="1:8" s="19" customFormat="1" ht="12.75">
      <c r="A13" s="24"/>
      <c r="B13" s="25" t="s">
        <v>67</v>
      </c>
      <c r="C13" s="26">
        <v>1</v>
      </c>
      <c r="D13" s="27"/>
      <c r="E13" s="27"/>
      <c r="F13" s="31"/>
      <c r="G13" s="33" t="s">
        <v>119</v>
      </c>
      <c r="H13" s="36" t="s">
        <v>144</v>
      </c>
    </row>
    <row r="14" spans="1:8" s="19" customFormat="1" ht="12.75">
      <c r="A14" s="24"/>
      <c r="B14" s="25" t="s">
        <v>68</v>
      </c>
      <c r="C14" s="26">
        <v>1</v>
      </c>
      <c r="D14" s="27"/>
      <c r="E14" s="27"/>
      <c r="F14" s="31"/>
      <c r="G14" s="33" t="s">
        <v>120</v>
      </c>
      <c r="H14" s="36" t="s">
        <v>141</v>
      </c>
    </row>
    <row r="15" spans="1:8" s="19" customFormat="1" ht="12.75">
      <c r="A15" s="24"/>
      <c r="B15" s="25" t="s">
        <v>40</v>
      </c>
      <c r="C15" s="26">
        <v>1</v>
      </c>
      <c r="D15" s="27"/>
      <c r="E15" s="27"/>
      <c r="F15" s="31"/>
      <c r="G15" s="33" t="s">
        <v>121</v>
      </c>
      <c r="H15" s="36" t="s">
        <v>134</v>
      </c>
    </row>
    <row r="16" spans="1:8" s="16" customFormat="1" ht="12.75">
      <c r="A16" s="24"/>
      <c r="B16" s="25" t="s">
        <v>69</v>
      </c>
      <c r="C16" s="26">
        <v>1</v>
      </c>
      <c r="D16" s="27"/>
      <c r="E16" s="27"/>
      <c r="F16" s="31"/>
      <c r="G16" s="32" t="s">
        <v>122</v>
      </c>
      <c r="H16" s="36" t="s">
        <v>140</v>
      </c>
    </row>
    <row r="17" spans="1:8" s="16" customFormat="1" ht="12.75">
      <c r="A17" s="24"/>
      <c r="B17" s="25" t="s">
        <v>70</v>
      </c>
      <c r="C17" s="26">
        <v>1</v>
      </c>
      <c r="D17" s="27"/>
      <c r="E17" s="27"/>
      <c r="F17" s="31"/>
      <c r="G17" s="32" t="s">
        <v>123</v>
      </c>
      <c r="H17" s="36" t="s">
        <v>136</v>
      </c>
    </row>
    <row r="18" spans="1:8" s="19" customFormat="1" ht="12.75">
      <c r="A18" s="24"/>
      <c r="B18" s="25" t="s">
        <v>71</v>
      </c>
      <c r="C18" s="26">
        <v>1</v>
      </c>
      <c r="D18" s="27"/>
      <c r="E18" s="27"/>
      <c r="F18" s="31"/>
      <c r="G18" s="33" t="s">
        <v>124</v>
      </c>
      <c r="H18" s="36" t="s">
        <v>142</v>
      </c>
    </row>
    <row r="19" spans="1:8" s="19" customFormat="1" ht="12.75">
      <c r="A19" s="24"/>
      <c r="B19" s="25" t="s">
        <v>72</v>
      </c>
      <c r="C19" s="26">
        <v>1</v>
      </c>
      <c r="D19" s="27"/>
      <c r="E19" s="27"/>
      <c r="F19" s="31"/>
      <c r="G19" s="33" t="s">
        <v>125</v>
      </c>
      <c r="H19" s="36" t="s">
        <v>143</v>
      </c>
    </row>
    <row r="20" spans="1:8" s="19" customFormat="1" ht="12.75">
      <c r="A20" s="24"/>
      <c r="B20" s="25" t="s">
        <v>73</v>
      </c>
      <c r="C20" s="26">
        <v>1</v>
      </c>
      <c r="D20" s="27"/>
      <c r="E20" s="27"/>
      <c r="F20" s="31"/>
      <c r="G20" s="33" t="s">
        <v>126</v>
      </c>
      <c r="H20" s="36" t="s">
        <v>139</v>
      </c>
    </row>
    <row r="21" spans="1:8" s="16" customFormat="1" ht="12.75">
      <c r="A21" s="24"/>
      <c r="B21" s="25" t="s">
        <v>74</v>
      </c>
      <c r="C21" s="26">
        <v>1</v>
      </c>
      <c r="D21" s="27"/>
      <c r="E21" s="27"/>
      <c r="F21" s="31"/>
      <c r="G21" s="32" t="s">
        <v>122</v>
      </c>
      <c r="H21" s="36" t="s">
        <v>140</v>
      </c>
    </row>
    <row r="22" spans="1:8" s="16" customFormat="1" ht="12.75">
      <c r="A22" s="24"/>
      <c r="B22" s="25" t="s">
        <v>75</v>
      </c>
      <c r="C22" s="26">
        <v>1</v>
      </c>
      <c r="D22" s="27"/>
      <c r="E22" s="27"/>
      <c r="F22" s="31"/>
      <c r="G22" s="32" t="s">
        <v>127</v>
      </c>
      <c r="H22" s="36" t="s">
        <v>133</v>
      </c>
    </row>
    <row r="23" spans="1:8" s="16" customFormat="1" ht="12.75">
      <c r="A23" s="24"/>
      <c r="B23" s="25" t="s">
        <v>76</v>
      </c>
      <c r="C23" s="26">
        <v>1</v>
      </c>
      <c r="D23" s="27"/>
      <c r="E23" s="27"/>
      <c r="F23" s="31"/>
      <c r="G23" s="32" t="s">
        <v>121</v>
      </c>
      <c r="H23" s="36" t="s">
        <v>134</v>
      </c>
    </row>
    <row r="24" spans="1:8" s="16" customFormat="1" ht="12.75">
      <c r="A24" s="24"/>
      <c r="B24" s="25" t="s">
        <v>77</v>
      </c>
      <c r="C24" s="26">
        <v>1</v>
      </c>
      <c r="D24" s="27"/>
      <c r="E24" s="27"/>
      <c r="F24" s="31"/>
      <c r="G24" s="32" t="s">
        <v>127</v>
      </c>
      <c r="H24" s="36" t="s">
        <v>133</v>
      </c>
    </row>
    <row r="25" spans="1:8" s="16" customFormat="1" ht="12.75">
      <c r="A25" s="24"/>
      <c r="B25" s="25" t="s">
        <v>78</v>
      </c>
      <c r="C25" s="26">
        <v>1</v>
      </c>
      <c r="D25" s="27"/>
      <c r="E25" s="27"/>
      <c r="F25" s="31"/>
      <c r="G25" s="32" t="s">
        <v>121</v>
      </c>
      <c r="H25" s="36" t="s">
        <v>134</v>
      </c>
    </row>
    <row r="26" spans="1:8" s="16" customFormat="1" ht="12.75">
      <c r="A26" s="24"/>
      <c r="B26" s="25" t="s">
        <v>79</v>
      </c>
      <c r="C26" s="26">
        <v>1</v>
      </c>
      <c r="D26" s="27"/>
      <c r="E26" s="27"/>
      <c r="F26" s="31"/>
      <c r="G26" s="32" t="s">
        <v>121</v>
      </c>
      <c r="H26" s="36" t="s">
        <v>134</v>
      </c>
    </row>
    <row r="27" spans="1:8" s="16" customFormat="1" ht="12.75">
      <c r="A27" s="24"/>
      <c r="B27" s="25" t="s">
        <v>80</v>
      </c>
      <c r="C27" s="26">
        <v>1</v>
      </c>
      <c r="D27" s="27"/>
      <c r="E27" s="27"/>
      <c r="F27" s="31"/>
      <c r="G27" s="32" t="s">
        <v>121</v>
      </c>
      <c r="H27" s="36" t="s">
        <v>134</v>
      </c>
    </row>
    <row r="28" spans="1:8" s="16" customFormat="1" ht="12.75">
      <c r="A28" s="24"/>
      <c r="B28" s="25" t="s">
        <v>81</v>
      </c>
      <c r="C28" s="26">
        <v>1</v>
      </c>
      <c r="D28" s="27"/>
      <c r="E28" s="27"/>
      <c r="F28" s="31"/>
      <c r="G28" s="32" t="s">
        <v>121</v>
      </c>
      <c r="H28" s="36" t="s">
        <v>134</v>
      </c>
    </row>
    <row r="29" spans="1:8" s="16" customFormat="1" ht="12.75">
      <c r="A29" s="24"/>
      <c r="B29" s="25" t="s">
        <v>82</v>
      </c>
      <c r="C29" s="26">
        <v>1</v>
      </c>
      <c r="D29" s="27"/>
      <c r="E29" s="27"/>
      <c r="F29" s="31"/>
      <c r="G29" s="32" t="s">
        <v>123</v>
      </c>
      <c r="H29" s="36" t="s">
        <v>136</v>
      </c>
    </row>
    <row r="30" spans="1:8">
      <c r="A30" s="24"/>
      <c r="B30" s="25" t="s">
        <v>83</v>
      </c>
      <c r="C30" s="26">
        <v>1</v>
      </c>
      <c r="D30" s="27"/>
      <c r="E30" s="27"/>
      <c r="F30" s="31"/>
      <c r="G30" s="34" t="s">
        <v>124</v>
      </c>
      <c r="H30" s="36" t="s">
        <v>142</v>
      </c>
    </row>
    <row r="31" spans="1:8">
      <c r="A31" s="24"/>
      <c r="B31" s="25" t="s">
        <v>84</v>
      </c>
      <c r="C31" s="26">
        <v>1</v>
      </c>
      <c r="D31" s="27"/>
      <c r="E31" s="27"/>
      <c r="F31" s="31"/>
      <c r="G31" s="34" t="s">
        <v>127</v>
      </c>
      <c r="H31" s="36" t="s">
        <v>133</v>
      </c>
    </row>
    <row r="32" spans="1:8">
      <c r="A32" s="24"/>
      <c r="B32" s="25" t="s">
        <v>85</v>
      </c>
      <c r="C32" s="26">
        <v>1</v>
      </c>
      <c r="D32" s="27"/>
      <c r="E32" s="27"/>
      <c r="F32" s="31"/>
      <c r="G32" s="34" t="s">
        <v>127</v>
      </c>
      <c r="H32" s="36" t="s">
        <v>133</v>
      </c>
    </row>
    <row r="33" spans="1:8">
      <c r="A33" s="24"/>
      <c r="B33" s="25" t="s">
        <v>86</v>
      </c>
      <c r="C33" s="26">
        <v>1</v>
      </c>
      <c r="D33" s="27"/>
      <c r="E33" s="27"/>
      <c r="F33" s="31"/>
      <c r="G33" s="34" t="s">
        <v>128</v>
      </c>
      <c r="H33" s="36" t="s">
        <v>137</v>
      </c>
    </row>
    <row r="34" spans="1:8">
      <c r="A34" s="24"/>
      <c r="B34" s="25" t="s">
        <v>87</v>
      </c>
      <c r="C34" s="26">
        <v>1</v>
      </c>
      <c r="D34" s="27"/>
      <c r="E34" s="27"/>
      <c r="F34" s="31"/>
      <c r="G34" s="34" t="s">
        <v>124</v>
      </c>
      <c r="H34" s="36" t="s">
        <v>142</v>
      </c>
    </row>
    <row r="35" spans="1:8">
      <c r="A35" s="24"/>
      <c r="B35" s="25" t="s">
        <v>88</v>
      </c>
      <c r="C35" s="26">
        <v>1</v>
      </c>
      <c r="D35" s="27"/>
      <c r="E35" s="27"/>
      <c r="F35" s="31"/>
      <c r="G35" s="34" t="s">
        <v>120</v>
      </c>
      <c r="H35" s="36" t="s">
        <v>141</v>
      </c>
    </row>
    <row r="36" spans="1:8">
      <c r="A36" s="24"/>
      <c r="B36" s="25" t="s">
        <v>89</v>
      </c>
      <c r="C36" s="26">
        <v>1</v>
      </c>
      <c r="D36" s="27"/>
      <c r="E36" s="27"/>
      <c r="F36" s="31"/>
      <c r="G36" s="34" t="s">
        <v>122</v>
      </c>
      <c r="H36" s="36" t="s">
        <v>140</v>
      </c>
    </row>
    <row r="37" spans="1:8">
      <c r="B37" s="14" t="s">
        <v>90</v>
      </c>
      <c r="C37" s="14">
        <v>1</v>
      </c>
      <c r="G37" s="14" t="s">
        <v>120</v>
      </c>
      <c r="H37" s="14" t="s">
        <v>141</v>
      </c>
    </row>
    <row r="38" spans="1:8">
      <c r="B38" s="14" t="s">
        <v>91</v>
      </c>
      <c r="C38" s="14">
        <v>1</v>
      </c>
      <c r="G38" s="14" t="s">
        <v>122</v>
      </c>
      <c r="H38" s="69" t="s">
        <v>140</v>
      </c>
    </row>
    <row r="39" spans="1:8">
      <c r="B39" s="14" t="s">
        <v>92</v>
      </c>
      <c r="C39" s="14">
        <v>1</v>
      </c>
      <c r="G39" s="14" t="s">
        <v>127</v>
      </c>
      <c r="H39" s="69" t="s">
        <v>133</v>
      </c>
    </row>
    <row r="40" spans="1:8">
      <c r="B40" s="14" t="s">
        <v>93</v>
      </c>
      <c r="C40" s="14">
        <v>1</v>
      </c>
      <c r="G40" s="14" t="s">
        <v>120</v>
      </c>
      <c r="H40" s="69" t="s">
        <v>141</v>
      </c>
    </row>
    <row r="41" spans="1:8">
      <c r="B41" s="14" t="s">
        <v>94</v>
      </c>
      <c r="C41" s="14">
        <v>1</v>
      </c>
      <c r="G41" s="14" t="s">
        <v>116</v>
      </c>
      <c r="H41" s="69">
        <v>5.1100000000000003</v>
      </c>
    </row>
    <row r="42" spans="1:8">
      <c r="B42" s="14" t="s">
        <v>95</v>
      </c>
      <c r="C42" s="14">
        <v>1</v>
      </c>
      <c r="G42" s="14" t="s">
        <v>117</v>
      </c>
      <c r="H42" s="69">
        <v>10.23</v>
      </c>
    </row>
    <row r="43" spans="1:8">
      <c r="B43" s="14" t="s">
        <v>96</v>
      </c>
      <c r="C43" s="14">
        <v>1</v>
      </c>
      <c r="G43" s="14" t="s">
        <v>129</v>
      </c>
      <c r="H43" s="69" t="s">
        <v>132</v>
      </c>
    </row>
    <row r="44" spans="1:8">
      <c r="B44" s="14" t="s">
        <v>97</v>
      </c>
      <c r="C44" s="14">
        <v>1</v>
      </c>
      <c r="G44" s="14" t="s">
        <v>116</v>
      </c>
      <c r="H44" s="69">
        <v>5.1100000000000003</v>
      </c>
    </row>
    <row r="45" spans="1:8">
      <c r="B45" s="14" t="s">
        <v>98</v>
      </c>
      <c r="C45" s="14">
        <v>1</v>
      </c>
      <c r="G45" s="14" t="s">
        <v>117</v>
      </c>
      <c r="H45" s="69">
        <v>10.23</v>
      </c>
    </row>
    <row r="46" spans="1:8">
      <c r="B46" s="14" t="s">
        <v>99</v>
      </c>
      <c r="C46" s="14">
        <v>1</v>
      </c>
      <c r="G46" s="14" t="s">
        <v>127</v>
      </c>
      <c r="H46" s="69" t="s">
        <v>133</v>
      </c>
    </row>
    <row r="47" spans="1:8">
      <c r="B47" s="14" t="s">
        <v>100</v>
      </c>
      <c r="C47" s="14">
        <v>1</v>
      </c>
      <c r="G47" s="14" t="s">
        <v>120</v>
      </c>
      <c r="H47" s="14" t="s">
        <v>141</v>
      </c>
    </row>
    <row r="48" spans="1:8">
      <c r="B48" s="14" t="s">
        <v>101</v>
      </c>
      <c r="C48" s="14">
        <v>1</v>
      </c>
      <c r="G48" s="14" t="s">
        <v>122</v>
      </c>
      <c r="H48" s="14" t="s">
        <v>140</v>
      </c>
    </row>
    <row r="49" spans="2:8">
      <c r="B49" s="14" t="s">
        <v>102</v>
      </c>
      <c r="C49" s="14">
        <v>1</v>
      </c>
      <c r="G49" s="14" t="s">
        <v>126</v>
      </c>
      <c r="H49" s="14" t="s">
        <v>139</v>
      </c>
    </row>
    <row r="50" spans="2:8">
      <c r="B50" s="14" t="s">
        <v>103</v>
      </c>
      <c r="C50" s="14">
        <v>1</v>
      </c>
      <c r="G50" s="14" t="s">
        <v>126</v>
      </c>
      <c r="H50" s="14" t="s">
        <v>139</v>
      </c>
    </row>
    <row r="51" spans="2:8">
      <c r="B51" s="14" t="s">
        <v>104</v>
      </c>
      <c r="C51" s="14">
        <v>1</v>
      </c>
      <c r="G51" s="14" t="s">
        <v>121</v>
      </c>
      <c r="H51" s="14" t="s">
        <v>134</v>
      </c>
    </row>
    <row r="52" spans="2:8">
      <c r="B52" s="14" t="s">
        <v>105</v>
      </c>
      <c r="C52" s="14">
        <v>1</v>
      </c>
      <c r="G52" s="14" t="s">
        <v>128</v>
      </c>
      <c r="H52" s="14" t="s">
        <v>137</v>
      </c>
    </row>
    <row r="53" spans="2:8">
      <c r="B53" s="14" t="s">
        <v>106</v>
      </c>
      <c r="C53" s="14">
        <v>1</v>
      </c>
      <c r="G53" s="14" t="s">
        <v>130</v>
      </c>
      <c r="H53" s="14" t="s">
        <v>138</v>
      </c>
    </row>
    <row r="54" spans="2:8">
      <c r="B54" s="14" t="s">
        <v>107</v>
      </c>
      <c r="C54" s="14">
        <v>1</v>
      </c>
      <c r="G54" s="14" t="s">
        <v>128</v>
      </c>
      <c r="H54" s="14" t="s">
        <v>137</v>
      </c>
    </row>
    <row r="55" spans="2:8">
      <c r="B55" s="14" t="s">
        <v>108</v>
      </c>
      <c r="C55" s="14">
        <v>1</v>
      </c>
      <c r="G55" s="14" t="s">
        <v>123</v>
      </c>
      <c r="H55" s="14" t="s">
        <v>136</v>
      </c>
    </row>
    <row r="56" spans="2:8">
      <c r="B56" s="14" t="s">
        <v>109</v>
      </c>
      <c r="C56" s="14">
        <v>1</v>
      </c>
      <c r="G56" s="14" t="s">
        <v>121</v>
      </c>
      <c r="H56" s="14" t="s">
        <v>134</v>
      </c>
    </row>
    <row r="57" spans="2:8">
      <c r="B57" s="14" t="s">
        <v>110</v>
      </c>
      <c r="C57" s="14">
        <v>1</v>
      </c>
      <c r="G57" s="14" t="s">
        <v>121</v>
      </c>
      <c r="H57" s="14" t="s">
        <v>134</v>
      </c>
    </row>
    <row r="58" spans="2:8">
      <c r="B58" s="14" t="s">
        <v>111</v>
      </c>
      <c r="C58" s="14">
        <v>1</v>
      </c>
      <c r="G58" s="14" t="s">
        <v>117</v>
      </c>
      <c r="H58" s="69">
        <v>10.23</v>
      </c>
    </row>
    <row r="59" spans="2:8">
      <c r="B59" s="14" t="s">
        <v>112</v>
      </c>
      <c r="C59" s="14">
        <v>1</v>
      </c>
      <c r="G59" s="14" t="s">
        <v>131</v>
      </c>
      <c r="H59" s="14" t="s">
        <v>135</v>
      </c>
    </row>
    <row r="60" spans="2:8">
      <c r="B60" s="14" t="s">
        <v>113</v>
      </c>
      <c r="C60" s="14">
        <v>1</v>
      </c>
      <c r="G60" s="14" t="s">
        <v>121</v>
      </c>
      <c r="H60" s="14" t="s">
        <v>134</v>
      </c>
    </row>
    <row r="61" spans="2:8">
      <c r="B61" s="14" t="s">
        <v>114</v>
      </c>
      <c r="C61" s="14">
        <v>1</v>
      </c>
      <c r="G61" s="14" t="s">
        <v>127</v>
      </c>
      <c r="H61" s="14" t="s">
        <v>133</v>
      </c>
    </row>
    <row r="62" spans="2:8">
      <c r="B62" s="14" t="s">
        <v>115</v>
      </c>
      <c r="C62" s="14">
        <v>1</v>
      </c>
      <c r="G62" s="14" t="s">
        <v>129</v>
      </c>
      <c r="H62" s="14" t="s">
        <v>132</v>
      </c>
    </row>
  </sheetData>
  <mergeCells count="7">
    <mergeCell ref="A1:F1"/>
    <mergeCell ref="A2:F2"/>
    <mergeCell ref="A3:F3"/>
    <mergeCell ref="A6:A7"/>
    <mergeCell ref="B6:B7"/>
    <mergeCell ref="C6:C7"/>
    <mergeCell ref="D6:F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InfoHospital</vt:lpstr>
      <vt:lpstr>HospitalPriceList</vt:lpstr>
      <vt:lpstr>Лист1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root210114</cp:lastModifiedBy>
  <cp:lastPrinted>2019-06-03T12:05:22Z</cp:lastPrinted>
  <dcterms:created xsi:type="dcterms:W3CDTF">2019-05-29T08:54:45Z</dcterms:created>
  <dcterms:modified xsi:type="dcterms:W3CDTF">2025-10-13T13:02:02Z</dcterms:modified>
</cp:coreProperties>
</file>