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/>
  <mc:AlternateContent xmlns:mc="http://schemas.openxmlformats.org/markup-compatibility/2006">
    <mc:Choice Requires="x15">
      <x15ac:absPath xmlns:x15ac="http://schemas.microsoft.com/office/spreadsheetml/2010/11/ac" url="https://d.docs.live.net/6822fabaf4ea920a/Клиники/Work related/"/>
    </mc:Choice>
  </mc:AlternateContent>
  <xr:revisionPtr revIDLastSave="0" documentId="8_{FE9FFB91-1157-AF48-B7F7-EE2AE8812B44}" xr6:coauthVersionLast="47" xr6:coauthVersionMax="47" xr10:uidLastSave="{00000000-0000-0000-0000-000000000000}"/>
  <bookViews>
    <workbookView xWindow="0" yWindow="700" windowWidth="34200" windowHeight="19580" xr2:uid="{00000000-000D-0000-FFFF-FFFF00000000}"/>
  </bookViews>
  <sheets>
    <sheet name="InfoHospital" sheetId="1" r:id="rId1"/>
    <sheet name="HospitalPriceList" sheetId="2" r:id="rId2"/>
  </sheets>
  <definedNames>
    <definedName name="_Hlk207361876" localSheetId="1">HospitalPriceList!$B$8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2" l="1"/>
  <c r="H67" i="2"/>
  <c r="H66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8" i="2"/>
  <c r="B4" i="2"/>
</calcChain>
</file>

<file path=xl/sharedStrings.xml><?xml version="1.0" encoding="utf-8"?>
<sst xmlns="http://schemas.openxmlformats.org/spreadsheetml/2006/main" count="132" uniqueCount="126">
  <si>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</si>
  <si>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</si>
  <si>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</si>
  <si>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</si>
  <si>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</si>
  <si>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</si>
  <si>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</si>
  <si>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</si>
  <si>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</si>
  <si>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</si>
  <si>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</si>
  <si>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</si>
  <si>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</si>
  <si>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</si>
  <si>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</si>
  <si>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</si>
  <si>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</si>
  <si>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</si>
  <si>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</si>
  <si>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</si>
  <si>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</si>
  <si>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</si>
  <si>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</si>
  <si>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</si>
  <si>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</si>
  <si>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</si>
  <si>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Пловдив</t>
  </si>
  <si>
    <t>АИПППДМ "Бакиш Дент" ЕООД</t>
  </si>
  <si>
    <t>1622112969</t>
  </si>
  <si>
    <t>208018123</t>
  </si>
  <si>
    <t xml:space="preserve">Велико Търново </t>
  </si>
  <si>
    <t>dr.d.bakish@gmail.com</t>
  </si>
  <si>
    <t>На всеки пациент се издава касов бон, а при поиксване се издава и фактура.</t>
  </si>
  <si>
    <t>АИПППДМ Бакиш Дент ЕООД</t>
  </si>
  <si>
    <t>Преглед</t>
  </si>
  <si>
    <t>Перио:</t>
  </si>
  <si>
    <t>Ремоделиране на гингива</t>
  </si>
  <si>
    <t>Почистване на ЗК</t>
  </si>
  <si>
    <t>Шина против скърцане</t>
  </si>
  <si>
    <t>в лв.</t>
  </si>
  <si>
    <t>в 1 посещение</t>
  </si>
  <si>
    <t>в 2+ посещения (на посещение)</t>
  </si>
  <si>
    <t>Силанизиране</t>
  </si>
  <si>
    <t>Гйц/ суперфациален</t>
  </si>
  <si>
    <t>1 повърхност</t>
  </si>
  <si>
    <t>2 повърхност</t>
  </si>
  <si>
    <t>3+ повърхност</t>
  </si>
  <si>
    <t xml:space="preserve">Адхезивна Фасета </t>
  </si>
  <si>
    <t>Повдигане на оклузията с КМ</t>
  </si>
  <si>
    <t>Отстраняване на щифт</t>
  </si>
  <si>
    <t>Отстраняване на Инлей</t>
  </si>
  <si>
    <t>Сваляне на коронка</t>
  </si>
  <si>
    <t>Поставяне на щифт</t>
  </si>
  <si>
    <t>Щифтово пънче с everStick Post</t>
  </si>
  <si>
    <t>Металокерамика</t>
  </si>
  <si>
    <t>Вставка/коронка Е-макс</t>
  </si>
  <si>
    <t>Циркон момнолит</t>
  </si>
  <si>
    <t>Циркон фул контур</t>
  </si>
  <si>
    <t xml:space="preserve">Временна само </t>
  </si>
  <si>
    <t xml:space="preserve">Временен </t>
  </si>
  <si>
    <t>с 1 липсващ отпред</t>
  </si>
  <si>
    <t>с 2 липсващ отпред</t>
  </si>
  <si>
    <t>с 1 липсващ отзад</t>
  </si>
  <si>
    <t>с 2 липсващ отзад</t>
  </si>
  <si>
    <t>Плакова</t>
  </si>
  <si>
    <t>Моделно Лята</t>
  </si>
  <si>
    <t>Термосенс</t>
  </si>
  <si>
    <t>Фасети</t>
  </si>
  <si>
    <t>Керамична</t>
  </si>
  <si>
    <t>е-макс</t>
  </si>
  <si>
    <t>1 кк</t>
  </si>
  <si>
    <t>2к</t>
  </si>
  <si>
    <t>3кк</t>
  </si>
  <si>
    <t>4кк</t>
  </si>
  <si>
    <t>вр. Зъб</t>
  </si>
  <si>
    <t>еднокоренов</t>
  </si>
  <si>
    <t>многокоренов</t>
  </si>
  <si>
    <t>Домашно</t>
  </si>
  <si>
    <t xml:space="preserve">Кабинетно </t>
  </si>
  <si>
    <t>Евер Стик ретейнер</t>
  </si>
  <si>
    <t>металнен ретейнер</t>
  </si>
  <si>
    <t>2.2.1</t>
  </si>
  <si>
    <t>2.2.2</t>
  </si>
  <si>
    <t>4.1.1</t>
  </si>
  <si>
    <t>4.1.2</t>
  </si>
  <si>
    <t>4.1.3</t>
  </si>
  <si>
    <t>4.1.4</t>
  </si>
  <si>
    <t>4.1.5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</si>
  <si>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</si>
  <si>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</si>
  <si>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</si>
  <si>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</si>
  <si>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</si>
  <si>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</si>
  <si>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</si>
  <si>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</si>
  <si>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4.3.4</t>
  </si>
  <si>
    <t>4.3.5</t>
  </si>
  <si>
    <t>4.4.1</t>
  </si>
  <si>
    <t>4.4.2</t>
  </si>
  <si>
    <t>4.4.3</t>
  </si>
  <si>
    <t>4.5.1</t>
  </si>
  <si>
    <t>4.5.2</t>
  </si>
  <si>
    <t>Метални брекети</t>
  </si>
  <si>
    <t>2850-3850</t>
  </si>
  <si>
    <t>5574.12-7529.95</t>
  </si>
  <si>
    <t>Керамични брекети</t>
  </si>
  <si>
    <t>3350-4350</t>
  </si>
  <si>
    <t>6552.03-8507.86</t>
  </si>
  <si>
    <t>Алайнери Йелоллайн - макс</t>
  </si>
  <si>
    <t>3500-4600</t>
  </si>
  <si>
    <t>6845.41-8996.82</t>
  </si>
  <si>
    <t>Снемаем ретенер</t>
  </si>
  <si>
    <t>Консервативно:</t>
  </si>
  <si>
    <t>Изграждане за пънче/за вставка</t>
  </si>
  <si>
    <t>Протетика:</t>
  </si>
  <si>
    <t>Отстраняване  &amp; изграждане:</t>
  </si>
  <si>
    <t>Коронка / мост (+временна):</t>
  </si>
  <si>
    <t>Адхезивен мост:</t>
  </si>
  <si>
    <t>Протези:</t>
  </si>
  <si>
    <t>Ендодонтия:</t>
  </si>
  <si>
    <t>Екстракция:</t>
  </si>
  <si>
    <t>Избелване:</t>
  </si>
  <si>
    <t>Ортодонтия:</t>
  </si>
  <si>
    <t>Централен</t>
  </si>
  <si>
    <t>Даниел-Марсел Йосиф Бакиш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</si>
</sst>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8" formatCode="_([$€-2]\ * #,##0.00_);_([$€-2]\ * \(#,##0.00\);_([$€-2]\ * &quot;-&quot;??_);_(@_)"/>
    <numFmt numFmtId="169" formatCode="_([$BGN]\ * #,##0.00_);_([$BGN]\ * \(#,##0.00\);_([$BGN]\ * &quot;-&quot;??_);_(@_)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8" fontId="18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 vertical="center"/>
    </xf>
    <xf numFmtId="168" fontId="18" fillId="0" borderId="0" xfId="2" applyNumberFormat="1" applyFont="1" applyAlignment="1">
      <alignment horizontal="center"/>
    </xf>
    <xf numFmtId="169" fontId="6" fillId="0" borderId="0" xfId="0" applyNumberFormat="1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13" xfId="0" applyFont="1" applyBorder="1" applyAlignment="1">
      <alignment horizontal="right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.bakis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sqref="A1:F1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5" style="2" customWidth="1"/>
    <col min="4" max="4" width="24.83203125" style="2" customWidth="1"/>
    <col min="5" max="5" width="23.5" style="2" customWidth="1"/>
    <col min="6" max="6" width="28.83203125" style="2" customWidth="1"/>
    <col min="7" max="16384" width="9.1640625" style="2"/>
  </cols>
  <sheetData>
    <row r="1" spans="1:6" ht="16" x14ac:dyDescent="0.2">
      <c r="A1" s="52" t="s">
        <v>27</v>
      </c>
      <c r="B1" s="41"/>
      <c r="C1" s="41"/>
      <c r="D1" s="41"/>
      <c r="E1" s="41"/>
      <c r="F1" s="42"/>
    </row>
    <row r="2" spans="1:6" ht="16" x14ac:dyDescent="0.2">
      <c r="A2" s="49" t="s">
        <v>1</v>
      </c>
      <c r="B2" s="50"/>
      <c r="C2" s="50"/>
      <c r="D2" s="50"/>
      <c r="E2" s="50"/>
      <c r="F2" s="51"/>
    </row>
    <row r="3" spans="1:6" ht="16" x14ac:dyDescent="0.2">
      <c r="A3" s="3" t="s">
        <v>4</v>
      </c>
      <c r="B3" s="27" t="s">
        <v>29</v>
      </c>
      <c r="C3" s="4" t="s">
        <v>5</v>
      </c>
      <c r="D3" s="27" t="s">
        <v>28</v>
      </c>
      <c r="E3" s="4" t="s">
        <v>6</v>
      </c>
      <c r="F3" s="28"/>
    </row>
    <row r="4" spans="1:6" ht="16" x14ac:dyDescent="0.2">
      <c r="A4" s="53" t="s">
        <v>125</v>
      </c>
      <c r="B4" s="54"/>
      <c r="C4" s="54"/>
      <c r="D4" s="54"/>
      <c r="E4" s="54"/>
      <c r="F4" s="55"/>
    </row>
    <row r="5" spans="1:6" ht="16" x14ac:dyDescent="0.2">
      <c r="A5" s="49" t="s">
        <v>0</v>
      </c>
      <c r="B5" s="50"/>
      <c r="C5" s="50"/>
      <c r="D5" s="50"/>
      <c r="E5" s="50"/>
      <c r="F5" s="51"/>
    </row>
    <row r="6" spans="1:6" ht="16" x14ac:dyDescent="0.2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6" x14ac:dyDescent="0.2">
      <c r="A7" s="49" t="s">
        <v>11</v>
      </c>
      <c r="B7" s="50"/>
      <c r="C7" s="50"/>
      <c r="D7" s="50"/>
      <c r="E7" s="50"/>
      <c r="F7" s="51"/>
    </row>
    <row r="8" spans="1:6" ht="16" x14ac:dyDescent="0.2">
      <c r="A8" s="3" t="s">
        <v>10</v>
      </c>
      <c r="B8" s="9" t="s">
        <v>30</v>
      </c>
      <c r="C8" s="4" t="s">
        <v>14</v>
      </c>
      <c r="D8" s="9">
        <v>37</v>
      </c>
      <c r="E8" s="4" t="s">
        <v>13</v>
      </c>
      <c r="F8" s="7" t="s">
        <v>124</v>
      </c>
    </row>
    <row r="9" spans="1:6" ht="16" x14ac:dyDescent="0.2">
      <c r="A9" s="56" t="s">
        <v>11</v>
      </c>
      <c r="B9" s="57"/>
      <c r="C9" s="57"/>
      <c r="D9" s="57"/>
      <c r="E9" s="57"/>
      <c r="F9" s="58"/>
    </row>
    <row r="10" spans="1:6" ht="16" x14ac:dyDescent="0.2">
      <c r="A10" s="53" t="s">
        <v>125</v>
      </c>
      <c r="B10" s="54"/>
      <c r="C10" s="54"/>
      <c r="D10" s="54"/>
      <c r="E10" s="54"/>
      <c r="F10" s="55"/>
    </row>
    <row r="11" spans="1:6" ht="16" x14ac:dyDescent="0.2">
      <c r="A11" s="49" t="s">
        <v>12</v>
      </c>
      <c r="B11" s="50"/>
      <c r="C11" s="50"/>
      <c r="D11" s="50"/>
      <c r="E11" s="50"/>
      <c r="F11" s="51"/>
    </row>
    <row r="12" spans="1:6" ht="17" thickBot="1" x14ac:dyDescent="0.25">
      <c r="A12" s="5" t="s">
        <v>2</v>
      </c>
      <c r="B12" s="31" t="s">
        <v>31</v>
      </c>
      <c r="C12" s="6" t="s">
        <v>3</v>
      </c>
      <c r="D12" s="10">
        <v>877766093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0"/>
      <c r="B14" s="41"/>
      <c r="C14" s="41"/>
      <c r="D14" s="41"/>
      <c r="E14" s="41"/>
      <c r="F14" s="42"/>
    </row>
    <row r="15" spans="1:6" ht="23.25" customHeight="1" x14ac:dyDescent="0.2">
      <c r="A15" s="43"/>
      <c r="B15" s="44"/>
      <c r="C15" s="44"/>
      <c r="D15" s="44"/>
      <c r="E15" s="44"/>
      <c r="F15" s="45"/>
    </row>
    <row r="16" spans="1:6" ht="16" x14ac:dyDescent="0.2">
      <c r="A16" s="37"/>
      <c r="B16" s="38"/>
      <c r="C16" s="38"/>
      <c r="D16" s="38"/>
      <c r="E16" s="38"/>
      <c r="F16" s="39"/>
    </row>
    <row r="17" spans="1:6" ht="42.75" customHeight="1" x14ac:dyDescent="0.2">
      <c r="A17" s="46" t="s">
        <v>25</v>
      </c>
      <c r="B17" s="47"/>
      <c r="C17" s="47"/>
      <c r="D17" s="47"/>
      <c r="E17" s="47"/>
      <c r="F17" s="48"/>
    </row>
    <row r="18" spans="1:6" ht="59.25" customHeight="1" x14ac:dyDescent="0.2">
      <c r="A18" s="37" t="s">
        <v>32</v>
      </c>
      <c r="B18" s="38"/>
      <c r="C18" s="38"/>
      <c r="D18" s="38"/>
      <c r="E18" s="38"/>
      <c r="F18" s="39"/>
    </row>
    <row r="19" spans="1:6" ht="42.75" customHeight="1" x14ac:dyDescent="0.2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9"/>
  <sheetViews>
    <sheetView topLeftCell="A37" zoomScale="90" zoomScaleNormal="90" workbookViewId="0">
      <selection activeCell="H63" sqref="H63"/>
    </sheetView>
  </sheetViews>
  <sheetFormatPr baseColWidth="10" defaultColWidth="9.1640625" defaultRowHeight="14" x14ac:dyDescent="0.2"/>
  <cols>
    <col min="1" max="1" width="12.5" style="65" customWidth="1"/>
    <col min="2" max="2" width="68.5" style="14" customWidth="1"/>
    <col min="3" max="6" width="10.5" style="14" customWidth="1"/>
    <col min="7" max="7" width="12.5" style="65" customWidth="1"/>
    <col min="8" max="8" width="24.83203125" style="14" customWidth="1"/>
    <col min="9" max="16384" width="9.1640625" style="14"/>
  </cols>
  <sheetData>
    <row r="1" spans="1:8" s="13" customFormat="1" ht="50.25" customHeight="1" x14ac:dyDescent="0.2">
      <c r="A1" s="59" t="s">
        <v>17</v>
      </c>
      <c r="B1" s="59"/>
      <c r="C1" s="59"/>
      <c r="D1" s="59"/>
      <c r="E1" s="59"/>
      <c r="F1" s="59"/>
      <c r="G1" s="64"/>
    </row>
    <row r="2" spans="1:8" ht="49.5" customHeight="1" x14ac:dyDescent="0.2">
      <c r="A2" s="60" t="s">
        <v>33</v>
      </c>
      <c r="B2" s="60"/>
      <c r="C2" s="60"/>
      <c r="D2" s="60"/>
      <c r="E2" s="60"/>
      <c r="F2" s="60"/>
    </row>
    <row r="3" spans="1:8" ht="49.5" customHeight="1" x14ac:dyDescent="0.2">
      <c r="A3" s="62" t="s">
        <v>1</v>
      </c>
      <c r="B3" s="62"/>
      <c r="C3" s="62"/>
      <c r="D3" s="62"/>
      <c r="E3" s="62"/>
      <c r="F3" s="62"/>
    </row>
    <row r="4" spans="1:8" ht="16" x14ac:dyDescent="0.2">
      <c r="A4" s="22" t="s">
        <v>4</v>
      </c>
      <c r="B4" s="21" t="str">
        <f>InfoHospital!B3</f>
        <v>208018123</v>
      </c>
      <c r="C4" s="20"/>
      <c r="D4" s="20"/>
      <c r="E4" s="20"/>
      <c r="F4" s="20"/>
    </row>
    <row r="5" spans="1:8" ht="25.5" customHeight="1" x14ac:dyDescent="0.2">
      <c r="A5" s="15"/>
      <c r="B5" s="15"/>
      <c r="C5" s="15"/>
      <c r="D5" s="15"/>
      <c r="E5" s="15"/>
      <c r="F5" s="15"/>
    </row>
    <row r="6" spans="1:8" s="17" customFormat="1" ht="24.75" customHeight="1" x14ac:dyDescent="0.2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  <c r="G6" s="66"/>
    </row>
    <row r="7" spans="1:8" s="18" customFormat="1" ht="51.75" customHeight="1" x14ac:dyDescent="0.2">
      <c r="A7" s="61"/>
      <c r="B7" s="61"/>
      <c r="C7" s="61"/>
      <c r="D7" s="23" t="s">
        <v>21</v>
      </c>
      <c r="E7" s="23" t="s">
        <v>19</v>
      </c>
      <c r="F7" s="23" t="s">
        <v>22</v>
      </c>
      <c r="G7" s="29" t="s">
        <v>24</v>
      </c>
      <c r="H7" s="18" t="s">
        <v>39</v>
      </c>
    </row>
    <row r="8" spans="1:8" s="16" customFormat="1" ht="15" x14ac:dyDescent="0.2">
      <c r="A8" s="75">
        <v>1</v>
      </c>
      <c r="B8" t="s">
        <v>34</v>
      </c>
      <c r="C8" s="25">
        <v>1</v>
      </c>
      <c r="D8" s="26"/>
      <c r="E8" s="26"/>
      <c r="F8" s="30"/>
      <c r="G8" s="69">
        <v>30</v>
      </c>
      <c r="H8" s="72">
        <f>SUM(G8*1.95583)</f>
        <v>58.674900000000001</v>
      </c>
    </row>
    <row r="9" spans="1:8" s="16" customFormat="1" ht="15" x14ac:dyDescent="0.2">
      <c r="A9" s="75">
        <v>2</v>
      </c>
      <c r="B9" t="s">
        <v>35</v>
      </c>
      <c r="C9" s="25"/>
      <c r="D9" s="26"/>
      <c r="E9" s="26"/>
      <c r="F9" s="30"/>
      <c r="G9" s="69"/>
      <c r="H9" s="72">
        <f t="shared" ref="H9:H66" si="0">SUM(G9*1.95583)</f>
        <v>0</v>
      </c>
    </row>
    <row r="10" spans="1:8" s="16" customFormat="1" ht="15" x14ac:dyDescent="0.2">
      <c r="A10" s="75">
        <v>2.1</v>
      </c>
      <c r="B10" s="63" t="s">
        <v>36</v>
      </c>
      <c r="C10" s="25"/>
      <c r="D10" s="26"/>
      <c r="E10" s="26"/>
      <c r="F10" s="30"/>
      <c r="G10" s="69">
        <v>40</v>
      </c>
      <c r="H10" s="72">
        <f t="shared" si="0"/>
        <v>78.233199999999997</v>
      </c>
    </row>
    <row r="11" spans="1:8" s="16" customFormat="1" ht="15" x14ac:dyDescent="0.2">
      <c r="A11" s="75">
        <v>2.2000000000000002</v>
      </c>
      <c r="B11" s="63" t="s">
        <v>37</v>
      </c>
      <c r="C11" s="25"/>
      <c r="D11" s="26"/>
      <c r="E11" s="26"/>
      <c r="F11" s="30"/>
      <c r="G11" s="69"/>
      <c r="H11" s="72">
        <f t="shared" si="0"/>
        <v>0</v>
      </c>
    </row>
    <row r="12" spans="1:8" s="16" customFormat="1" ht="15" x14ac:dyDescent="0.2">
      <c r="A12" s="75" t="s">
        <v>81</v>
      </c>
      <c r="B12" t="s">
        <v>40</v>
      </c>
      <c r="C12" s="25"/>
      <c r="D12" s="26"/>
      <c r="E12" s="26"/>
      <c r="F12" s="30"/>
      <c r="G12" s="69">
        <v>65</v>
      </c>
      <c r="H12" s="72">
        <f t="shared" si="0"/>
        <v>127.12895</v>
      </c>
    </row>
    <row r="13" spans="1:8" s="16" customFormat="1" ht="15" x14ac:dyDescent="0.2">
      <c r="A13" s="75" t="s">
        <v>82</v>
      </c>
      <c r="B13" t="s">
        <v>41</v>
      </c>
      <c r="C13" s="25"/>
      <c r="D13" s="26"/>
      <c r="E13" s="26"/>
      <c r="F13" s="30"/>
      <c r="G13" s="69">
        <v>40</v>
      </c>
      <c r="H13" s="72">
        <f t="shared" si="0"/>
        <v>78.233199999999997</v>
      </c>
    </row>
    <row r="14" spans="1:8" s="16" customFormat="1" ht="15" x14ac:dyDescent="0.2">
      <c r="A14" s="75">
        <v>3</v>
      </c>
      <c r="B14" t="s">
        <v>113</v>
      </c>
      <c r="C14" s="25"/>
      <c r="D14" s="26"/>
      <c r="E14" s="26"/>
      <c r="F14" s="30"/>
      <c r="G14" s="69"/>
      <c r="H14" s="72">
        <f t="shared" si="0"/>
        <v>0</v>
      </c>
    </row>
    <row r="15" spans="1:8" s="16" customFormat="1" ht="15" x14ac:dyDescent="0.2">
      <c r="A15" s="75">
        <v>3.1</v>
      </c>
      <c r="B15" t="s">
        <v>42</v>
      </c>
      <c r="C15" s="25"/>
      <c r="D15" s="26"/>
      <c r="E15" s="26"/>
      <c r="F15" s="30"/>
      <c r="G15" s="69">
        <v>25</v>
      </c>
      <c r="H15" s="72">
        <f t="shared" si="0"/>
        <v>48.89575</v>
      </c>
    </row>
    <row r="16" spans="1:8" s="16" customFormat="1" ht="15" x14ac:dyDescent="0.2">
      <c r="A16" s="75">
        <v>3.2</v>
      </c>
      <c r="B16" t="s">
        <v>43</v>
      </c>
      <c r="C16" s="25"/>
      <c r="D16" s="26"/>
      <c r="E16" s="26"/>
      <c r="F16" s="30"/>
      <c r="G16" s="69">
        <v>55</v>
      </c>
      <c r="H16" s="72">
        <f t="shared" si="0"/>
        <v>107.57065</v>
      </c>
    </row>
    <row r="17" spans="1:8" s="16" customFormat="1" ht="15" x14ac:dyDescent="0.2">
      <c r="A17" s="75">
        <v>3.3</v>
      </c>
      <c r="B17" t="s">
        <v>44</v>
      </c>
      <c r="C17" s="25"/>
      <c r="D17" s="26"/>
      <c r="E17" s="26"/>
      <c r="F17" s="30"/>
      <c r="G17" s="69">
        <v>70</v>
      </c>
      <c r="H17" s="72">
        <f t="shared" si="0"/>
        <v>136.90809999999999</v>
      </c>
    </row>
    <row r="18" spans="1:8" s="16" customFormat="1" ht="15" x14ac:dyDescent="0.2">
      <c r="A18" s="75">
        <v>3.4</v>
      </c>
      <c r="B18" t="s">
        <v>45</v>
      </c>
      <c r="C18" s="25"/>
      <c r="D18" s="26"/>
      <c r="E18" s="26"/>
      <c r="F18" s="30"/>
      <c r="G18" s="69">
        <v>85</v>
      </c>
      <c r="H18" s="72">
        <f t="shared" si="0"/>
        <v>166.24555000000001</v>
      </c>
    </row>
    <row r="19" spans="1:8" s="16" customFormat="1" ht="15" x14ac:dyDescent="0.2">
      <c r="A19" s="75">
        <v>3.5</v>
      </c>
      <c r="B19" t="s">
        <v>46</v>
      </c>
      <c r="C19" s="25"/>
      <c r="D19" s="26"/>
      <c r="E19" s="26"/>
      <c r="F19" s="30"/>
      <c r="G19" s="69">
        <v>90</v>
      </c>
      <c r="H19" s="72">
        <f t="shared" si="0"/>
        <v>176.0247</v>
      </c>
    </row>
    <row r="20" spans="1:8" s="16" customFormat="1" ht="15" x14ac:dyDescent="0.2">
      <c r="A20" s="75">
        <v>3.6</v>
      </c>
      <c r="B20" t="s">
        <v>114</v>
      </c>
      <c r="C20" s="25"/>
      <c r="D20" s="26"/>
      <c r="E20" s="26"/>
      <c r="F20" s="30"/>
      <c r="G20" s="69">
        <v>65</v>
      </c>
      <c r="H20" s="72">
        <f t="shared" si="0"/>
        <v>127.12895</v>
      </c>
    </row>
    <row r="21" spans="1:8" s="16" customFormat="1" ht="15" x14ac:dyDescent="0.2">
      <c r="A21" s="75">
        <v>3.7</v>
      </c>
      <c r="B21" t="s">
        <v>47</v>
      </c>
      <c r="C21" s="25"/>
      <c r="D21" s="26"/>
      <c r="E21" s="26"/>
      <c r="F21" s="30"/>
      <c r="G21" s="69">
        <v>115</v>
      </c>
      <c r="H21" s="72">
        <f t="shared" si="0"/>
        <v>224.92044999999999</v>
      </c>
    </row>
    <row r="22" spans="1:8" s="16" customFormat="1" ht="15" x14ac:dyDescent="0.2">
      <c r="A22" s="75">
        <v>3.8</v>
      </c>
      <c r="B22" t="s">
        <v>48</v>
      </c>
      <c r="C22" s="25"/>
      <c r="D22" s="26"/>
      <c r="E22" s="26"/>
      <c r="F22" s="30"/>
      <c r="G22" s="69">
        <v>130</v>
      </c>
      <c r="H22" s="72">
        <f t="shared" si="0"/>
        <v>254.25790000000001</v>
      </c>
    </row>
    <row r="23" spans="1:8" s="16" customFormat="1" ht="15" x14ac:dyDescent="0.2">
      <c r="A23" s="75">
        <v>4</v>
      </c>
      <c r="B23" t="s">
        <v>115</v>
      </c>
      <c r="C23" s="25"/>
      <c r="D23" s="26"/>
      <c r="E23" s="26"/>
      <c r="F23" s="30"/>
      <c r="G23" s="69"/>
      <c r="H23" s="72">
        <f t="shared" si="0"/>
        <v>0</v>
      </c>
    </row>
    <row r="24" spans="1:8" s="16" customFormat="1" ht="15" x14ac:dyDescent="0.2">
      <c r="A24" s="75">
        <v>4.0999999999999996</v>
      </c>
      <c r="B24" t="s">
        <v>116</v>
      </c>
      <c r="C24" s="25"/>
      <c r="D24" s="26"/>
      <c r="E24" s="26"/>
      <c r="F24" s="30"/>
      <c r="G24" s="69"/>
      <c r="H24" s="72">
        <f t="shared" si="0"/>
        <v>0</v>
      </c>
    </row>
    <row r="25" spans="1:8" s="16" customFormat="1" ht="15" x14ac:dyDescent="0.2">
      <c r="A25" s="75" t="s">
        <v>83</v>
      </c>
      <c r="B25" t="s">
        <v>49</v>
      </c>
      <c r="C25" s="25"/>
      <c r="D25" s="26"/>
      <c r="E25" s="26"/>
      <c r="F25" s="30"/>
      <c r="G25" s="69">
        <v>40</v>
      </c>
      <c r="H25" s="72">
        <f t="shared" si="0"/>
        <v>78.233199999999997</v>
      </c>
    </row>
    <row r="26" spans="1:8" s="16" customFormat="1" ht="15" x14ac:dyDescent="0.2">
      <c r="A26" s="75" t="s">
        <v>84</v>
      </c>
      <c r="B26" t="s">
        <v>50</v>
      </c>
      <c r="C26" s="25"/>
      <c r="D26" s="26"/>
      <c r="E26" s="26"/>
      <c r="F26" s="30"/>
      <c r="G26" s="69"/>
      <c r="H26" s="72">
        <f t="shared" si="0"/>
        <v>0</v>
      </c>
    </row>
    <row r="27" spans="1:8" s="16" customFormat="1" ht="15" x14ac:dyDescent="0.2">
      <c r="A27" s="75" t="s">
        <v>85</v>
      </c>
      <c r="B27" t="s">
        <v>51</v>
      </c>
      <c r="C27" s="25"/>
      <c r="D27" s="26"/>
      <c r="E27" s="26"/>
      <c r="F27" s="30"/>
      <c r="G27" s="69">
        <v>27.5</v>
      </c>
      <c r="H27" s="72">
        <f t="shared" si="0"/>
        <v>53.785325</v>
      </c>
    </row>
    <row r="28" spans="1:8" s="16" customFormat="1" ht="15" x14ac:dyDescent="0.2">
      <c r="A28" s="75" t="s">
        <v>86</v>
      </c>
      <c r="B28" t="s">
        <v>52</v>
      </c>
      <c r="C28" s="25"/>
      <c r="D28" s="26"/>
      <c r="E28" s="26"/>
      <c r="F28" s="30"/>
      <c r="G28" s="69">
        <v>37.5</v>
      </c>
      <c r="H28" s="72">
        <f t="shared" si="0"/>
        <v>73.343625000000003</v>
      </c>
    </row>
    <row r="29" spans="1:8" s="16" customFormat="1" ht="15" x14ac:dyDescent="0.2">
      <c r="A29" s="75" t="s">
        <v>87</v>
      </c>
      <c r="B29" t="s">
        <v>53</v>
      </c>
      <c r="C29" s="25"/>
      <c r="D29" s="26"/>
      <c r="E29" s="26"/>
      <c r="F29" s="30"/>
      <c r="G29" s="69">
        <v>45</v>
      </c>
      <c r="H29" s="72">
        <f t="shared" si="0"/>
        <v>88.012349999999998</v>
      </c>
    </row>
    <row r="30" spans="1:8" s="16" customFormat="1" ht="15" x14ac:dyDescent="0.2">
      <c r="A30" s="75">
        <v>4.2</v>
      </c>
      <c r="B30" t="s">
        <v>117</v>
      </c>
      <c r="C30" s="25"/>
      <c r="D30" s="26"/>
      <c r="E30" s="26"/>
      <c r="F30" s="30"/>
      <c r="G30" s="69"/>
      <c r="H30" s="72">
        <f t="shared" si="0"/>
        <v>0</v>
      </c>
    </row>
    <row r="31" spans="1:8" s="16" customFormat="1" ht="15" x14ac:dyDescent="0.2">
      <c r="A31" s="75" t="s">
        <v>88</v>
      </c>
      <c r="B31" t="s">
        <v>54</v>
      </c>
      <c r="C31" s="25"/>
      <c r="D31" s="26"/>
      <c r="E31" s="26"/>
      <c r="F31" s="30"/>
      <c r="G31" s="69">
        <v>155</v>
      </c>
      <c r="H31" s="72">
        <f t="shared" si="0"/>
        <v>303.15364999999997</v>
      </c>
    </row>
    <row r="32" spans="1:8" s="16" customFormat="1" ht="15" x14ac:dyDescent="0.2">
      <c r="A32" s="75" t="s">
        <v>89</v>
      </c>
      <c r="B32" t="s">
        <v>55</v>
      </c>
      <c r="C32" s="25"/>
      <c r="D32" s="26"/>
      <c r="E32" s="26"/>
      <c r="F32" s="30"/>
      <c r="G32" s="69">
        <v>260</v>
      </c>
      <c r="H32" s="72">
        <f t="shared" si="0"/>
        <v>508.51580000000001</v>
      </c>
    </row>
    <row r="33" spans="1:8" s="16" customFormat="1" ht="15" x14ac:dyDescent="0.2">
      <c r="A33" s="75" t="s">
        <v>90</v>
      </c>
      <c r="B33" t="s">
        <v>56</v>
      </c>
      <c r="C33" s="25"/>
      <c r="D33" s="26"/>
      <c r="E33" s="26"/>
      <c r="F33" s="30"/>
      <c r="G33" s="69">
        <v>260</v>
      </c>
      <c r="H33" s="72">
        <f t="shared" si="0"/>
        <v>508.51580000000001</v>
      </c>
    </row>
    <row r="34" spans="1:8" s="16" customFormat="1" ht="15" x14ac:dyDescent="0.2">
      <c r="A34" s="75" t="s">
        <v>91</v>
      </c>
      <c r="B34" t="s">
        <v>57</v>
      </c>
      <c r="C34" s="25"/>
      <c r="D34" s="26"/>
      <c r="E34" s="26"/>
      <c r="F34" s="30"/>
      <c r="G34" s="69">
        <v>190</v>
      </c>
      <c r="H34" s="72">
        <f t="shared" si="0"/>
        <v>371.60769999999997</v>
      </c>
    </row>
    <row r="35" spans="1:8" s="16" customFormat="1" ht="15" x14ac:dyDescent="0.2">
      <c r="A35" s="75" t="s">
        <v>92</v>
      </c>
      <c r="B35" t="s">
        <v>58</v>
      </c>
      <c r="C35" s="25"/>
      <c r="D35" s="26"/>
      <c r="E35" s="26"/>
      <c r="F35" s="30"/>
      <c r="G35" s="69">
        <v>55</v>
      </c>
      <c r="H35" s="72">
        <f t="shared" si="0"/>
        <v>107.57065</v>
      </c>
    </row>
    <row r="36" spans="1:8" s="16" customFormat="1" ht="15" x14ac:dyDescent="0.2">
      <c r="A36" s="75">
        <v>4.3</v>
      </c>
      <c r="B36" t="s">
        <v>118</v>
      </c>
      <c r="C36" s="25"/>
      <c r="D36" s="26"/>
      <c r="E36" s="26"/>
      <c r="F36" s="30"/>
      <c r="G36" s="69"/>
      <c r="H36" s="72">
        <f t="shared" si="0"/>
        <v>0</v>
      </c>
    </row>
    <row r="37" spans="1:8" s="16" customFormat="1" ht="15" x14ac:dyDescent="0.2">
      <c r="A37" s="75" t="s">
        <v>93</v>
      </c>
      <c r="B37" t="s">
        <v>59</v>
      </c>
      <c r="C37" s="25"/>
      <c r="D37" s="26"/>
      <c r="E37" s="26"/>
      <c r="F37" s="30"/>
      <c r="G37" s="69">
        <v>47.5</v>
      </c>
      <c r="H37" s="72">
        <f t="shared" si="0"/>
        <v>92.901924999999991</v>
      </c>
    </row>
    <row r="38" spans="1:8" s="16" customFormat="1" ht="15" x14ac:dyDescent="0.2">
      <c r="A38" s="75" t="s">
        <v>94</v>
      </c>
      <c r="B38" t="s">
        <v>60</v>
      </c>
      <c r="C38" s="25"/>
      <c r="D38" s="26"/>
      <c r="E38" s="26"/>
      <c r="F38" s="30"/>
      <c r="G38" s="69">
        <v>360</v>
      </c>
      <c r="H38" s="72">
        <f t="shared" si="0"/>
        <v>704.09879999999998</v>
      </c>
    </row>
    <row r="39" spans="1:8" s="16" customFormat="1" ht="15" x14ac:dyDescent="0.2">
      <c r="A39" s="75" t="s">
        <v>95</v>
      </c>
      <c r="B39" t="s">
        <v>61</v>
      </c>
      <c r="C39" s="25"/>
      <c r="D39" s="26"/>
      <c r="E39" s="26"/>
      <c r="F39" s="30"/>
      <c r="G39" s="69">
        <v>410</v>
      </c>
      <c r="H39" s="72">
        <f t="shared" si="0"/>
        <v>801.89030000000002</v>
      </c>
    </row>
    <row r="40" spans="1:8" s="16" customFormat="1" ht="15" x14ac:dyDescent="0.2">
      <c r="A40" s="75" t="s">
        <v>96</v>
      </c>
      <c r="B40" t="s">
        <v>62</v>
      </c>
      <c r="C40" s="25"/>
      <c r="D40" s="26"/>
      <c r="E40" s="26"/>
      <c r="F40" s="30"/>
      <c r="G40" s="69">
        <v>410</v>
      </c>
      <c r="H40" s="72">
        <f t="shared" si="0"/>
        <v>801.89030000000002</v>
      </c>
    </row>
    <row r="41" spans="1:8" s="16" customFormat="1" ht="15" x14ac:dyDescent="0.2">
      <c r="A41" s="75" t="s">
        <v>97</v>
      </c>
      <c r="B41" t="s">
        <v>63</v>
      </c>
      <c r="C41" s="25"/>
      <c r="D41" s="26"/>
      <c r="E41" s="26"/>
      <c r="F41" s="30"/>
      <c r="G41" s="69">
        <v>0</v>
      </c>
      <c r="H41" s="72">
        <f t="shared" si="0"/>
        <v>0</v>
      </c>
    </row>
    <row r="42" spans="1:8" s="16" customFormat="1" ht="15" x14ac:dyDescent="0.2">
      <c r="A42" s="75">
        <v>4.4000000000000004</v>
      </c>
      <c r="B42" t="s">
        <v>119</v>
      </c>
      <c r="C42" s="25"/>
      <c r="D42" s="26"/>
      <c r="E42" s="26"/>
      <c r="F42" s="30"/>
      <c r="G42" s="69"/>
      <c r="H42" s="72">
        <f t="shared" si="0"/>
        <v>0</v>
      </c>
    </row>
    <row r="43" spans="1:8" s="16" customFormat="1" ht="15" x14ac:dyDescent="0.2">
      <c r="A43" s="75" t="s">
        <v>98</v>
      </c>
      <c r="B43" t="s">
        <v>64</v>
      </c>
      <c r="C43" s="25"/>
      <c r="D43" s="26"/>
      <c r="E43" s="26"/>
      <c r="F43" s="30"/>
      <c r="G43" s="69">
        <v>350</v>
      </c>
      <c r="H43" s="72">
        <f t="shared" si="0"/>
        <v>684.54049999999995</v>
      </c>
    </row>
    <row r="44" spans="1:8" s="16" customFormat="1" ht="15" x14ac:dyDescent="0.2">
      <c r="A44" s="75" t="s">
        <v>99</v>
      </c>
      <c r="B44" t="s">
        <v>65</v>
      </c>
      <c r="C44" s="25"/>
      <c r="D44" s="26"/>
      <c r="E44" s="26"/>
      <c r="F44" s="30"/>
      <c r="G44" s="69"/>
      <c r="H44" s="72">
        <f t="shared" si="0"/>
        <v>0</v>
      </c>
    </row>
    <row r="45" spans="1:8" s="16" customFormat="1" ht="15" x14ac:dyDescent="0.2">
      <c r="A45" s="75" t="s">
        <v>100</v>
      </c>
      <c r="B45" t="s">
        <v>66</v>
      </c>
      <c r="C45" s="25"/>
      <c r="D45" s="26"/>
      <c r="E45" s="26"/>
      <c r="F45" s="30"/>
      <c r="G45" s="69">
        <v>460</v>
      </c>
      <c r="H45" s="72">
        <f t="shared" si="0"/>
        <v>899.68179999999995</v>
      </c>
    </row>
    <row r="46" spans="1:8" s="16" customFormat="1" ht="15" x14ac:dyDescent="0.2">
      <c r="A46" s="75">
        <v>4.5</v>
      </c>
      <c r="B46" s="74" t="s">
        <v>67</v>
      </c>
      <c r="C46" s="25"/>
      <c r="D46" s="26"/>
      <c r="E46" s="26"/>
      <c r="F46" s="30"/>
      <c r="G46" s="69"/>
      <c r="H46" s="72">
        <f t="shared" si="0"/>
        <v>0</v>
      </c>
    </row>
    <row r="47" spans="1:8" s="16" customFormat="1" ht="15" x14ac:dyDescent="0.2">
      <c r="A47" s="75" t="s">
        <v>101</v>
      </c>
      <c r="B47" t="s">
        <v>68</v>
      </c>
      <c r="C47" s="25"/>
      <c r="D47" s="26"/>
      <c r="E47" s="26"/>
      <c r="F47" s="30"/>
      <c r="G47" s="69">
        <v>460</v>
      </c>
      <c r="H47" s="72">
        <f t="shared" si="0"/>
        <v>899.68179999999995</v>
      </c>
    </row>
    <row r="48" spans="1:8" s="16" customFormat="1" ht="15" x14ac:dyDescent="0.2">
      <c r="A48" s="75" t="s">
        <v>102</v>
      </c>
      <c r="B48" t="s">
        <v>69</v>
      </c>
      <c r="C48" s="25"/>
      <c r="D48" s="26"/>
      <c r="E48" s="26"/>
      <c r="F48" s="30"/>
      <c r="G48" s="69">
        <v>355</v>
      </c>
      <c r="H48" s="72">
        <f t="shared" si="0"/>
        <v>694.31965000000002</v>
      </c>
    </row>
    <row r="49" spans="1:8" s="16" customFormat="1" ht="15" x14ac:dyDescent="0.2">
      <c r="A49" s="75">
        <v>5</v>
      </c>
      <c r="B49" t="s">
        <v>38</v>
      </c>
      <c r="C49" s="25"/>
      <c r="D49" s="26"/>
      <c r="E49" s="26"/>
      <c r="F49" s="30"/>
      <c r="G49" s="69">
        <v>90</v>
      </c>
      <c r="H49" s="72">
        <f t="shared" si="0"/>
        <v>176.0247</v>
      </c>
    </row>
    <row r="50" spans="1:8" s="16" customFormat="1" ht="15" x14ac:dyDescent="0.2">
      <c r="A50" s="75">
        <v>6</v>
      </c>
      <c r="B50" t="s">
        <v>120</v>
      </c>
      <c r="C50" s="25"/>
      <c r="D50" s="26"/>
      <c r="E50" s="26"/>
      <c r="F50" s="30"/>
      <c r="G50" s="69"/>
      <c r="H50" s="72">
        <f t="shared" si="0"/>
        <v>0</v>
      </c>
    </row>
    <row r="51" spans="1:8" s="16" customFormat="1" ht="15" x14ac:dyDescent="0.2">
      <c r="A51" s="75">
        <v>6.1</v>
      </c>
      <c r="B51" t="s">
        <v>70</v>
      </c>
      <c r="C51" s="25"/>
      <c r="D51" s="26"/>
      <c r="E51" s="26"/>
      <c r="F51" s="30"/>
      <c r="G51" s="69">
        <v>95</v>
      </c>
      <c r="H51" s="72">
        <f t="shared" si="0"/>
        <v>185.80384999999998</v>
      </c>
    </row>
    <row r="52" spans="1:8" s="16" customFormat="1" ht="15" x14ac:dyDescent="0.2">
      <c r="A52" s="75">
        <v>6.2</v>
      </c>
      <c r="B52" t="s">
        <v>71</v>
      </c>
      <c r="C52" s="25"/>
      <c r="D52" s="26"/>
      <c r="E52" s="26"/>
      <c r="F52" s="30"/>
      <c r="G52" s="69">
        <v>95</v>
      </c>
      <c r="H52" s="72">
        <f t="shared" si="0"/>
        <v>185.80384999999998</v>
      </c>
    </row>
    <row r="53" spans="1:8" s="16" customFormat="1" ht="15" x14ac:dyDescent="0.2">
      <c r="A53" s="75">
        <v>6.3</v>
      </c>
      <c r="B53" t="s">
        <v>72</v>
      </c>
      <c r="C53" s="25"/>
      <c r="D53" s="26"/>
      <c r="E53" s="26"/>
      <c r="F53" s="30"/>
      <c r="G53" s="69">
        <v>155</v>
      </c>
      <c r="H53" s="72">
        <f t="shared" si="0"/>
        <v>303.15364999999997</v>
      </c>
    </row>
    <row r="54" spans="1:8" s="16" customFormat="1" ht="15" x14ac:dyDescent="0.2">
      <c r="A54" s="75">
        <v>6.4</v>
      </c>
      <c r="B54" t="s">
        <v>73</v>
      </c>
      <c r="C54" s="25"/>
      <c r="D54" s="26"/>
      <c r="E54" s="26"/>
      <c r="F54" s="30"/>
      <c r="G54" s="69">
        <v>200</v>
      </c>
      <c r="H54" s="72">
        <f t="shared" si="0"/>
        <v>391.166</v>
      </c>
    </row>
    <row r="55" spans="1:8" s="16" customFormat="1" ht="15" x14ac:dyDescent="0.2">
      <c r="A55" s="75">
        <v>6.5</v>
      </c>
      <c r="B55" t="s">
        <v>74</v>
      </c>
      <c r="C55" s="25"/>
      <c r="D55" s="26"/>
      <c r="E55" s="26"/>
      <c r="F55" s="30"/>
      <c r="G55" s="69">
        <v>55</v>
      </c>
      <c r="H55" s="72">
        <f t="shared" si="0"/>
        <v>107.57065</v>
      </c>
    </row>
    <row r="56" spans="1:8" s="16" customFormat="1" ht="15" x14ac:dyDescent="0.2">
      <c r="A56" s="75">
        <v>7</v>
      </c>
      <c r="B56" t="s">
        <v>121</v>
      </c>
      <c r="C56" s="25"/>
      <c r="D56" s="26"/>
      <c r="E56" s="26"/>
      <c r="F56" s="30"/>
      <c r="G56" s="69"/>
      <c r="H56" s="72">
        <f t="shared" si="0"/>
        <v>0</v>
      </c>
    </row>
    <row r="57" spans="1:8" s="16" customFormat="1" ht="15" x14ac:dyDescent="0.2">
      <c r="A57" s="75">
        <v>7.1</v>
      </c>
      <c r="B57" t="s">
        <v>75</v>
      </c>
      <c r="C57" s="25"/>
      <c r="D57" s="26"/>
      <c r="E57" s="26"/>
      <c r="F57" s="30"/>
      <c r="G57" s="69">
        <v>50</v>
      </c>
      <c r="H57" s="72">
        <f t="shared" si="0"/>
        <v>97.791499999999999</v>
      </c>
    </row>
    <row r="58" spans="1:8" s="16" customFormat="1" ht="15" x14ac:dyDescent="0.2">
      <c r="A58" s="75">
        <v>7.2</v>
      </c>
      <c r="B58" t="s">
        <v>76</v>
      </c>
      <c r="C58" s="25"/>
      <c r="D58" s="26"/>
      <c r="E58" s="26"/>
      <c r="F58" s="30"/>
      <c r="G58" s="69">
        <v>75</v>
      </c>
      <c r="H58" s="72">
        <f t="shared" si="0"/>
        <v>146.68725000000001</v>
      </c>
    </row>
    <row r="59" spans="1:8" s="16" customFormat="1" ht="15" x14ac:dyDescent="0.2">
      <c r="A59" s="75">
        <v>8</v>
      </c>
      <c r="B59" t="s">
        <v>122</v>
      </c>
      <c r="C59" s="25"/>
      <c r="D59" s="26"/>
      <c r="E59" s="26"/>
      <c r="F59" s="30"/>
      <c r="G59" s="69"/>
      <c r="H59" s="72">
        <f t="shared" si="0"/>
        <v>0</v>
      </c>
    </row>
    <row r="60" spans="1:8" s="16" customFormat="1" ht="15" x14ac:dyDescent="0.2">
      <c r="A60" s="75">
        <v>8.1</v>
      </c>
      <c r="B60" t="s">
        <v>77</v>
      </c>
      <c r="C60" s="25"/>
      <c r="D60" s="26"/>
      <c r="E60" s="26"/>
      <c r="F60" s="30"/>
      <c r="G60" s="69">
        <v>150</v>
      </c>
      <c r="H60" s="72">
        <f t="shared" si="0"/>
        <v>293.37450000000001</v>
      </c>
    </row>
    <row r="61" spans="1:8" s="16" customFormat="1" ht="15" x14ac:dyDescent="0.2">
      <c r="A61" s="75">
        <v>8.1999999999999993</v>
      </c>
      <c r="B61" t="s">
        <v>78</v>
      </c>
      <c r="C61" s="25"/>
      <c r="D61" s="26"/>
      <c r="E61" s="26"/>
      <c r="F61" s="30"/>
      <c r="G61" s="69">
        <v>200</v>
      </c>
      <c r="H61" s="72">
        <f t="shared" si="0"/>
        <v>391.166</v>
      </c>
    </row>
    <row r="62" spans="1:8" s="16" customFormat="1" ht="15" x14ac:dyDescent="0.2">
      <c r="A62" s="75">
        <v>9</v>
      </c>
      <c r="B62" t="s">
        <v>123</v>
      </c>
      <c r="C62" s="25"/>
      <c r="D62" s="26"/>
      <c r="E62" s="26"/>
      <c r="F62" s="30"/>
      <c r="G62" s="69">
        <v>3500</v>
      </c>
      <c r="H62" s="72">
        <f t="shared" si="0"/>
        <v>6845.4049999999997</v>
      </c>
    </row>
    <row r="63" spans="1:8" s="16" customFormat="1" ht="15" x14ac:dyDescent="0.2">
      <c r="A63" s="75">
        <v>9.1</v>
      </c>
      <c r="B63" t="s">
        <v>103</v>
      </c>
      <c r="C63" s="25"/>
      <c r="D63" s="26"/>
      <c r="E63" s="26"/>
      <c r="F63" s="30"/>
      <c r="G63" s="71" t="s">
        <v>104</v>
      </c>
      <c r="H63" s="72" t="s">
        <v>105</v>
      </c>
    </row>
    <row r="64" spans="1:8" s="16" customFormat="1" ht="15" x14ac:dyDescent="0.2">
      <c r="A64" s="75">
        <v>9.1999999999999993</v>
      </c>
      <c r="B64" t="s">
        <v>106</v>
      </c>
      <c r="C64" s="25"/>
      <c r="D64" s="26"/>
      <c r="E64" s="26"/>
      <c r="F64" s="30"/>
      <c r="G64" s="69" t="s">
        <v>107</v>
      </c>
      <c r="H64" s="72" t="s">
        <v>108</v>
      </c>
    </row>
    <row r="65" spans="1:8" s="16" customFormat="1" ht="15" x14ac:dyDescent="0.2">
      <c r="A65" s="75">
        <v>9.4</v>
      </c>
      <c r="B65" t="s">
        <v>109</v>
      </c>
      <c r="C65" s="25"/>
      <c r="D65" s="26"/>
      <c r="E65" s="26"/>
      <c r="F65" s="30"/>
      <c r="G65" s="69" t="s">
        <v>110</v>
      </c>
      <c r="H65" s="72" t="s">
        <v>111</v>
      </c>
    </row>
    <row r="66" spans="1:8" s="16" customFormat="1" ht="15" x14ac:dyDescent="0.2">
      <c r="A66" s="75">
        <v>9.5</v>
      </c>
      <c r="B66" t="s">
        <v>80</v>
      </c>
      <c r="C66" s="25"/>
      <c r="D66" s="26"/>
      <c r="E66" s="26"/>
      <c r="F66" s="30"/>
      <c r="G66" s="69">
        <v>37.5</v>
      </c>
      <c r="H66" s="72">
        <f t="shared" si="0"/>
        <v>73.343625000000003</v>
      </c>
    </row>
    <row r="67" spans="1:8" s="16" customFormat="1" ht="15" x14ac:dyDescent="0.2">
      <c r="A67" s="75">
        <v>9.6</v>
      </c>
      <c r="B67" t="s">
        <v>79</v>
      </c>
      <c r="C67" s="25"/>
      <c r="D67" s="26"/>
      <c r="E67" s="26"/>
      <c r="F67" s="30"/>
      <c r="G67" s="69">
        <v>95</v>
      </c>
      <c r="H67" s="72">
        <f t="shared" ref="H67:H68" si="1">SUM(G67*1.95583)</f>
        <v>185.80384999999998</v>
      </c>
    </row>
    <row r="68" spans="1:8" s="16" customFormat="1" ht="15" x14ac:dyDescent="0.2">
      <c r="A68" s="75">
        <v>9.6999999999999993</v>
      </c>
      <c r="B68" t="s">
        <v>112</v>
      </c>
      <c r="C68" s="25"/>
      <c r="D68" s="26"/>
      <c r="E68" s="26"/>
      <c r="F68" s="30"/>
      <c r="G68" s="70">
        <v>80</v>
      </c>
      <c r="H68" s="72">
        <f t="shared" si="1"/>
        <v>156.46639999999999</v>
      </c>
    </row>
    <row r="69" spans="1:8" s="16" customFormat="1" ht="15" x14ac:dyDescent="0.2">
      <c r="A69" s="75"/>
      <c r="B69"/>
      <c r="C69" s="25"/>
      <c r="D69" s="26"/>
      <c r="E69" s="26"/>
      <c r="F69" s="30"/>
      <c r="G69" s="70"/>
      <c r="H69" s="72"/>
    </row>
    <row r="70" spans="1:8" s="16" customFormat="1" ht="15" x14ac:dyDescent="0.2">
      <c r="A70" s="75"/>
      <c r="B70"/>
      <c r="C70" s="25"/>
      <c r="D70" s="26"/>
      <c r="E70" s="26"/>
      <c r="F70" s="30"/>
      <c r="G70" s="70"/>
      <c r="H70" s="72"/>
    </row>
    <row r="71" spans="1:8" s="16" customFormat="1" ht="15" x14ac:dyDescent="0.2">
      <c r="A71" s="75"/>
      <c r="B71"/>
      <c r="C71" s="25"/>
      <c r="D71" s="26"/>
      <c r="E71" s="26"/>
      <c r="F71" s="30"/>
      <c r="G71" s="70"/>
      <c r="H71" s="72"/>
    </row>
    <row r="72" spans="1:8" s="16" customFormat="1" ht="15" x14ac:dyDescent="0.2">
      <c r="A72" s="73"/>
      <c r="B72"/>
      <c r="C72" s="25"/>
      <c r="D72" s="26"/>
      <c r="E72" s="26"/>
      <c r="F72" s="30"/>
      <c r="G72" s="70"/>
      <c r="H72" s="72"/>
    </row>
    <row r="73" spans="1:8" s="16" customFormat="1" ht="15" x14ac:dyDescent="0.2">
      <c r="A73" s="73"/>
      <c r="B73"/>
      <c r="C73" s="25"/>
      <c r="D73" s="26"/>
      <c r="E73" s="26"/>
      <c r="F73" s="30"/>
      <c r="G73" s="70"/>
      <c r="H73" s="72"/>
    </row>
    <row r="74" spans="1:8" s="16" customFormat="1" ht="15" x14ac:dyDescent="0.2">
      <c r="A74" s="73"/>
      <c r="B74"/>
      <c r="C74" s="25"/>
      <c r="D74" s="26"/>
      <c r="E74" s="26"/>
      <c r="F74" s="30"/>
      <c r="G74" s="70"/>
      <c r="H74" s="72"/>
    </row>
    <row r="75" spans="1:8" s="16" customFormat="1" ht="15" x14ac:dyDescent="0.2">
      <c r="A75" s="73"/>
      <c r="B75"/>
      <c r="C75" s="25"/>
      <c r="D75" s="26"/>
      <c r="E75" s="26"/>
      <c r="F75" s="30"/>
      <c r="G75" s="70"/>
      <c r="H75" s="72"/>
    </row>
    <row r="76" spans="1:8" s="16" customFormat="1" ht="15" x14ac:dyDescent="0.2">
      <c r="A76" s="73"/>
      <c r="B76"/>
      <c r="C76" s="25"/>
      <c r="D76" s="26"/>
      <c r="E76" s="26"/>
      <c r="F76" s="30"/>
      <c r="G76" s="70"/>
      <c r="H76" s="72"/>
    </row>
    <row r="77" spans="1:8" s="16" customFormat="1" ht="15" x14ac:dyDescent="0.2">
      <c r="A77" s="73"/>
      <c r="B77"/>
      <c r="C77" s="25"/>
      <c r="D77" s="26"/>
      <c r="E77" s="26"/>
      <c r="F77" s="30"/>
      <c r="G77" s="15"/>
      <c r="H77" s="72"/>
    </row>
    <row r="78" spans="1:8" s="16" customFormat="1" ht="15" x14ac:dyDescent="0.2">
      <c r="A78" s="73"/>
      <c r="B78"/>
      <c r="C78" s="25"/>
      <c r="D78" s="26"/>
      <c r="E78" s="26"/>
      <c r="F78" s="30"/>
      <c r="G78" s="15"/>
      <c r="H78" s="72"/>
    </row>
    <row r="79" spans="1:8" s="16" customFormat="1" ht="15" x14ac:dyDescent="0.2">
      <c r="A79" s="73"/>
      <c r="B79"/>
      <c r="C79" s="25"/>
      <c r="D79" s="26"/>
      <c r="E79" s="26"/>
      <c r="F79" s="30"/>
      <c r="G79" s="15"/>
      <c r="H79" s="72"/>
    </row>
    <row r="80" spans="1:8" s="16" customFormat="1" ht="15" x14ac:dyDescent="0.2">
      <c r="A80" s="73"/>
      <c r="B80"/>
      <c r="C80" s="25"/>
      <c r="D80" s="26"/>
      <c r="E80" s="26"/>
      <c r="F80" s="30"/>
      <c r="G80" s="15"/>
      <c r="H80" s="72"/>
    </row>
    <row r="81" spans="1:8" s="16" customFormat="1" ht="15" x14ac:dyDescent="0.2">
      <c r="A81" s="73"/>
      <c r="B81"/>
      <c r="C81" s="25"/>
      <c r="D81" s="26"/>
      <c r="E81" s="26"/>
      <c r="F81" s="30"/>
      <c r="G81" s="15"/>
      <c r="H81" s="72"/>
    </row>
    <row r="82" spans="1:8" s="16" customFormat="1" ht="15" x14ac:dyDescent="0.2">
      <c r="A82" s="73"/>
      <c r="B82"/>
      <c r="C82" s="25"/>
      <c r="D82" s="26"/>
      <c r="E82" s="26"/>
      <c r="F82" s="30"/>
      <c r="G82" s="15"/>
      <c r="H82" s="15"/>
    </row>
    <row r="83" spans="1:8" s="16" customFormat="1" ht="15" x14ac:dyDescent="0.2">
      <c r="A83" s="73"/>
      <c r="B83"/>
      <c r="C83" s="25"/>
      <c r="D83" s="26"/>
      <c r="E83" s="26"/>
      <c r="F83" s="30"/>
      <c r="G83" s="15"/>
      <c r="H83" s="15"/>
    </row>
    <row r="84" spans="1:8" s="16" customFormat="1" ht="15" x14ac:dyDescent="0.2">
      <c r="A84" s="73"/>
      <c r="B84"/>
      <c r="C84" s="25"/>
      <c r="D84" s="26"/>
      <c r="E84" s="26"/>
      <c r="F84" s="30"/>
      <c r="G84" s="15"/>
      <c r="H84" s="15"/>
    </row>
    <row r="85" spans="1:8" s="16" customFormat="1" x14ac:dyDescent="0.2">
      <c r="A85" s="73"/>
      <c r="B85" s="24"/>
      <c r="C85" s="25"/>
      <c r="D85" s="26"/>
      <c r="E85" s="26"/>
      <c r="F85" s="30"/>
      <c r="G85" s="15"/>
      <c r="H85" s="15"/>
    </row>
    <row r="86" spans="1:8" s="16" customFormat="1" x14ac:dyDescent="0.2">
      <c r="A86" s="73"/>
      <c r="B86" s="24"/>
      <c r="C86" s="25"/>
      <c r="D86" s="26"/>
      <c r="E86" s="26"/>
      <c r="F86" s="30"/>
      <c r="G86" s="15"/>
      <c r="H86" s="15"/>
    </row>
    <row r="87" spans="1:8" s="16" customFormat="1" x14ac:dyDescent="0.2">
      <c r="A87" s="73"/>
      <c r="B87" s="24"/>
      <c r="C87" s="25"/>
      <c r="D87" s="26"/>
      <c r="E87" s="26"/>
      <c r="F87" s="30"/>
      <c r="G87" s="15"/>
      <c r="H87" s="15"/>
    </row>
    <row r="88" spans="1:8" s="16" customFormat="1" x14ac:dyDescent="0.2">
      <c r="A88" s="73"/>
      <c r="B88" s="24"/>
      <c r="C88" s="25"/>
      <c r="D88" s="26"/>
      <c r="E88" s="26"/>
      <c r="F88" s="30"/>
      <c r="G88" s="15"/>
      <c r="H88" s="15"/>
    </row>
    <row r="89" spans="1:8" s="16" customFormat="1" x14ac:dyDescent="0.2">
      <c r="A89" s="73"/>
      <c r="B89" s="24"/>
      <c r="C89" s="25"/>
      <c r="D89" s="26"/>
      <c r="E89" s="26"/>
      <c r="F89" s="30"/>
      <c r="G89" s="15"/>
      <c r="H89" s="15"/>
    </row>
    <row r="90" spans="1:8" s="16" customFormat="1" x14ac:dyDescent="0.2">
      <c r="A90" s="73"/>
      <c r="B90" s="24"/>
      <c r="C90" s="25"/>
      <c r="D90" s="26"/>
      <c r="E90" s="26"/>
      <c r="F90" s="30"/>
      <c r="G90" s="15"/>
      <c r="H90" s="15"/>
    </row>
    <row r="91" spans="1:8" s="16" customFormat="1" x14ac:dyDescent="0.2">
      <c r="A91" s="73"/>
      <c r="B91" s="24"/>
      <c r="C91" s="25"/>
      <c r="D91" s="26"/>
      <c r="E91" s="26"/>
      <c r="F91" s="30"/>
      <c r="G91" s="15"/>
      <c r="H91" s="15"/>
    </row>
    <row r="92" spans="1:8" s="16" customFormat="1" x14ac:dyDescent="0.2">
      <c r="A92" s="73"/>
      <c r="B92" s="24"/>
      <c r="C92" s="25"/>
      <c r="D92" s="26"/>
      <c r="E92" s="26"/>
      <c r="F92" s="30"/>
      <c r="G92" s="15"/>
      <c r="H92" s="15"/>
    </row>
    <row r="93" spans="1:8" s="16" customFormat="1" x14ac:dyDescent="0.2">
      <c r="A93" s="73"/>
      <c r="B93" s="24"/>
      <c r="C93" s="25"/>
      <c r="D93" s="26"/>
      <c r="E93" s="26"/>
      <c r="F93" s="30"/>
      <c r="G93" s="15"/>
      <c r="H93" s="15"/>
    </row>
    <row r="94" spans="1:8" s="16" customFormat="1" x14ac:dyDescent="0.2">
      <c r="A94" s="73"/>
      <c r="B94" s="24"/>
      <c r="C94" s="25"/>
      <c r="D94" s="26"/>
      <c r="E94" s="26"/>
      <c r="F94" s="30"/>
      <c r="G94" s="15"/>
      <c r="H94" s="15"/>
    </row>
    <row r="95" spans="1:8" s="16" customFormat="1" x14ac:dyDescent="0.2">
      <c r="A95" s="73"/>
      <c r="B95" s="24"/>
      <c r="C95" s="25"/>
      <c r="D95" s="26"/>
      <c r="E95" s="26"/>
      <c r="F95" s="30"/>
      <c r="G95" s="15"/>
      <c r="H95" s="15"/>
    </row>
    <row r="96" spans="1:8" s="16" customFormat="1" x14ac:dyDescent="0.2">
      <c r="A96" s="73"/>
      <c r="B96" s="24"/>
      <c r="C96" s="25"/>
      <c r="D96" s="26"/>
      <c r="E96" s="26"/>
      <c r="F96" s="30"/>
      <c r="G96" s="15"/>
      <c r="H96" s="15"/>
    </row>
    <row r="97" spans="1:8" s="16" customFormat="1" x14ac:dyDescent="0.2">
      <c r="A97" s="73"/>
      <c r="B97" s="24"/>
      <c r="C97" s="25"/>
      <c r="D97" s="26"/>
      <c r="E97" s="26"/>
      <c r="F97" s="30"/>
      <c r="G97" s="15"/>
      <c r="H97" s="15"/>
    </row>
    <row r="98" spans="1:8" s="16" customFormat="1" x14ac:dyDescent="0.2">
      <c r="A98" s="73"/>
      <c r="B98" s="24"/>
      <c r="C98" s="25"/>
      <c r="D98" s="26"/>
      <c r="E98" s="26"/>
      <c r="F98" s="30"/>
      <c r="G98" s="15"/>
      <c r="H98" s="15"/>
    </row>
    <row r="99" spans="1:8" s="19" customFormat="1" x14ac:dyDescent="0.2">
      <c r="A99" s="73"/>
      <c r="B99" s="24"/>
      <c r="C99" s="25"/>
      <c r="D99" s="26"/>
      <c r="E99" s="26"/>
      <c r="F99" s="30"/>
      <c r="G99" s="15"/>
      <c r="H99" s="15"/>
    </row>
    <row r="100" spans="1:8" s="19" customFormat="1" x14ac:dyDescent="0.2">
      <c r="A100" s="73"/>
      <c r="B100" s="24"/>
      <c r="C100" s="25"/>
      <c r="D100" s="26"/>
      <c r="E100" s="26"/>
      <c r="F100" s="30"/>
      <c r="G100" s="15"/>
      <c r="H100" s="15"/>
    </row>
    <row r="101" spans="1:8" s="19" customFormat="1" x14ac:dyDescent="0.2">
      <c r="A101" s="73"/>
      <c r="B101" s="24"/>
      <c r="C101" s="25"/>
      <c r="D101" s="26"/>
      <c r="E101" s="26"/>
      <c r="F101" s="30"/>
      <c r="G101" s="15"/>
      <c r="H101" s="15"/>
    </row>
    <row r="102" spans="1:8" s="19" customFormat="1" x14ac:dyDescent="0.2">
      <c r="A102" s="73"/>
      <c r="B102" s="24"/>
      <c r="C102" s="25"/>
      <c r="D102" s="26"/>
      <c r="E102" s="26"/>
      <c r="F102" s="30"/>
      <c r="G102" s="15"/>
      <c r="H102" s="15"/>
    </row>
    <row r="103" spans="1:8" s="19" customFormat="1" ht="13" x14ac:dyDescent="0.2">
      <c r="A103" s="73"/>
      <c r="B103" s="24"/>
      <c r="C103" s="25"/>
      <c r="D103" s="26"/>
      <c r="E103" s="26"/>
      <c r="F103" s="30"/>
      <c r="G103" s="32"/>
      <c r="H103" s="33"/>
    </row>
    <row r="104" spans="1:8" s="19" customFormat="1" ht="13" x14ac:dyDescent="0.2">
      <c r="A104" s="73"/>
      <c r="B104" s="24"/>
      <c r="C104" s="25"/>
      <c r="D104" s="26"/>
      <c r="E104" s="26"/>
      <c r="F104" s="30"/>
      <c r="G104" s="32"/>
      <c r="H104" s="33"/>
    </row>
    <row r="105" spans="1:8" s="19" customFormat="1" ht="13" x14ac:dyDescent="0.2">
      <c r="A105" s="73"/>
      <c r="B105" s="24"/>
      <c r="C105" s="25"/>
      <c r="D105" s="26"/>
      <c r="E105" s="26"/>
      <c r="F105" s="30"/>
      <c r="G105" s="32"/>
      <c r="H105" s="33"/>
    </row>
    <row r="106" spans="1:8" s="19" customFormat="1" ht="13" x14ac:dyDescent="0.2">
      <c r="A106" s="73"/>
      <c r="B106" s="24"/>
      <c r="C106" s="25"/>
      <c r="D106" s="26"/>
      <c r="E106" s="26"/>
      <c r="F106" s="30"/>
      <c r="G106" s="32"/>
      <c r="H106" s="33"/>
    </row>
    <row r="107" spans="1:8" s="19" customFormat="1" ht="13" x14ac:dyDescent="0.2">
      <c r="A107" s="73"/>
      <c r="B107" s="24"/>
      <c r="C107" s="25"/>
      <c r="D107" s="26"/>
      <c r="E107" s="26"/>
      <c r="F107" s="30"/>
      <c r="G107" s="32"/>
      <c r="H107" s="33"/>
    </row>
    <row r="108" spans="1:8" s="19" customFormat="1" ht="13" x14ac:dyDescent="0.2">
      <c r="A108" s="73"/>
      <c r="B108" s="24"/>
      <c r="C108" s="25"/>
      <c r="D108" s="26"/>
      <c r="E108" s="26"/>
      <c r="F108" s="30"/>
      <c r="G108" s="33"/>
      <c r="H108" s="33"/>
    </row>
    <row r="109" spans="1:8" s="19" customFormat="1" ht="13" x14ac:dyDescent="0.2">
      <c r="A109" s="73"/>
      <c r="B109" s="24"/>
      <c r="C109" s="25"/>
      <c r="D109" s="26"/>
      <c r="E109" s="26"/>
      <c r="F109" s="30"/>
      <c r="G109" s="32"/>
      <c r="H109" s="33"/>
    </row>
    <row r="110" spans="1:8" s="19" customFormat="1" ht="13" x14ac:dyDescent="0.2">
      <c r="A110" s="73"/>
      <c r="B110" s="24"/>
      <c r="C110" s="25"/>
      <c r="D110" s="26"/>
      <c r="E110" s="26"/>
      <c r="F110" s="30"/>
      <c r="G110" s="32"/>
      <c r="H110" s="33"/>
    </row>
    <row r="111" spans="1:8" s="19" customFormat="1" ht="13" x14ac:dyDescent="0.2">
      <c r="A111" s="73"/>
      <c r="B111" s="24"/>
      <c r="C111" s="25"/>
      <c r="D111" s="26"/>
      <c r="E111" s="26"/>
      <c r="F111" s="30"/>
      <c r="G111" s="32"/>
      <c r="H111" s="33"/>
    </row>
    <row r="112" spans="1:8" s="19" customFormat="1" ht="13" x14ac:dyDescent="0.2">
      <c r="A112" s="73"/>
      <c r="B112" s="24"/>
      <c r="C112" s="25"/>
      <c r="D112" s="26"/>
      <c r="E112" s="26"/>
      <c r="F112" s="30"/>
      <c r="G112" s="32"/>
      <c r="H112" s="33"/>
    </row>
    <row r="113" spans="1:8" s="19" customFormat="1" ht="13" x14ac:dyDescent="0.2">
      <c r="A113" s="73"/>
      <c r="B113" s="24"/>
      <c r="C113" s="25"/>
      <c r="D113" s="26"/>
      <c r="E113" s="26"/>
      <c r="F113" s="30"/>
      <c r="G113" s="32"/>
      <c r="H113" s="33"/>
    </row>
    <row r="114" spans="1:8" s="19" customFormat="1" ht="13" x14ac:dyDescent="0.2">
      <c r="A114" s="73"/>
      <c r="B114" s="24"/>
      <c r="C114" s="25"/>
      <c r="D114" s="26"/>
      <c r="E114" s="26"/>
      <c r="F114" s="30"/>
      <c r="G114" s="32"/>
      <c r="H114" s="33"/>
    </row>
    <row r="115" spans="1:8" s="19" customFormat="1" ht="13" x14ac:dyDescent="0.2">
      <c r="A115" s="73"/>
      <c r="B115" s="24"/>
      <c r="C115" s="25"/>
      <c r="D115" s="26"/>
      <c r="E115" s="26"/>
      <c r="F115" s="30"/>
      <c r="G115" s="32"/>
      <c r="H115" s="33"/>
    </row>
    <row r="116" spans="1:8" s="19" customFormat="1" ht="13" x14ac:dyDescent="0.2">
      <c r="A116" s="73"/>
      <c r="B116" s="24"/>
      <c r="C116" s="25"/>
      <c r="D116" s="26"/>
      <c r="E116" s="26"/>
      <c r="F116" s="30"/>
      <c r="G116" s="32"/>
      <c r="H116" s="33"/>
    </row>
    <row r="117" spans="1:8" s="19" customFormat="1" ht="13" x14ac:dyDescent="0.2">
      <c r="A117" s="73"/>
      <c r="B117" s="24"/>
      <c r="C117" s="25"/>
      <c r="D117" s="26"/>
      <c r="E117" s="26"/>
      <c r="F117" s="30"/>
      <c r="G117" s="32"/>
      <c r="H117" s="33"/>
    </row>
    <row r="118" spans="1:8" s="19" customFormat="1" ht="13" x14ac:dyDescent="0.2">
      <c r="A118" s="73"/>
      <c r="B118" s="24"/>
      <c r="C118" s="25"/>
      <c r="D118" s="26"/>
      <c r="E118" s="26"/>
      <c r="F118" s="30"/>
      <c r="G118" s="32"/>
      <c r="H118" s="33"/>
    </row>
    <row r="119" spans="1:8" s="19" customFormat="1" ht="13" x14ac:dyDescent="0.2">
      <c r="A119" s="73"/>
      <c r="B119" s="24"/>
      <c r="C119" s="25"/>
      <c r="D119" s="26"/>
      <c r="E119" s="26"/>
      <c r="F119" s="30"/>
      <c r="G119" s="32"/>
      <c r="H119" s="33"/>
    </row>
    <row r="120" spans="1:8" s="19" customFormat="1" ht="13" x14ac:dyDescent="0.2">
      <c r="A120" s="73"/>
      <c r="B120" s="24"/>
      <c r="C120" s="25"/>
      <c r="D120" s="26"/>
      <c r="E120" s="26"/>
      <c r="F120" s="30"/>
      <c r="G120" s="33"/>
      <c r="H120" s="33"/>
    </row>
    <row r="121" spans="1:8" s="19" customFormat="1" ht="13" x14ac:dyDescent="0.2">
      <c r="A121" s="73"/>
      <c r="B121" s="24"/>
      <c r="C121" s="25"/>
      <c r="D121" s="26"/>
      <c r="E121" s="26"/>
      <c r="F121" s="30"/>
      <c r="G121" s="32"/>
      <c r="H121" s="33"/>
    </row>
    <row r="122" spans="1:8" s="19" customFormat="1" ht="13" x14ac:dyDescent="0.2">
      <c r="A122" s="73"/>
      <c r="B122" s="24"/>
      <c r="C122" s="25"/>
      <c r="D122" s="26"/>
      <c r="E122" s="26"/>
      <c r="F122" s="30"/>
      <c r="G122" s="32"/>
      <c r="H122" s="33"/>
    </row>
    <row r="123" spans="1:8" s="19" customFormat="1" ht="13" x14ac:dyDescent="0.2">
      <c r="A123" s="73"/>
      <c r="B123" s="24"/>
      <c r="C123" s="25"/>
      <c r="D123" s="26"/>
      <c r="E123" s="26"/>
      <c r="F123" s="30"/>
      <c r="G123" s="32"/>
    </row>
    <row r="124" spans="1:8" s="19" customFormat="1" ht="13" x14ac:dyDescent="0.2">
      <c r="A124" s="73"/>
      <c r="B124" s="24"/>
      <c r="C124" s="25"/>
      <c r="D124" s="26"/>
      <c r="E124" s="26"/>
      <c r="F124" s="30"/>
      <c r="G124" s="32"/>
    </row>
    <row r="125" spans="1:8" s="19" customFormat="1" ht="13" x14ac:dyDescent="0.2">
      <c r="A125" s="73"/>
      <c r="B125" s="24"/>
      <c r="C125" s="25"/>
      <c r="D125" s="26"/>
      <c r="E125" s="26"/>
      <c r="F125" s="30"/>
      <c r="G125" s="32"/>
    </row>
    <row r="126" spans="1:8" s="19" customFormat="1" ht="13" x14ac:dyDescent="0.2">
      <c r="A126" s="73"/>
      <c r="B126" s="24"/>
      <c r="C126" s="25"/>
      <c r="D126" s="26"/>
      <c r="E126" s="26"/>
      <c r="F126" s="30"/>
      <c r="G126" s="32"/>
    </row>
    <row r="127" spans="1:8" s="19" customFormat="1" ht="13" x14ac:dyDescent="0.2">
      <c r="A127" s="73"/>
      <c r="B127" s="24"/>
      <c r="C127" s="25"/>
      <c r="D127" s="26"/>
      <c r="E127" s="26"/>
      <c r="F127" s="30"/>
      <c r="G127" s="32"/>
    </row>
    <row r="128" spans="1:8" s="19" customFormat="1" ht="13" x14ac:dyDescent="0.2">
      <c r="A128" s="73"/>
      <c r="B128" s="24"/>
      <c r="C128" s="25"/>
      <c r="D128" s="26"/>
      <c r="E128" s="26"/>
      <c r="F128" s="30"/>
      <c r="G128" s="32"/>
    </row>
    <row r="129" spans="1:7" s="16" customFormat="1" ht="13" x14ac:dyDescent="0.2">
      <c r="A129" s="73"/>
      <c r="B129" s="24"/>
      <c r="C129" s="25"/>
      <c r="D129" s="26"/>
      <c r="E129" s="26"/>
      <c r="F129" s="30"/>
      <c r="G129" s="67"/>
    </row>
    <row r="130" spans="1:7" s="16" customFormat="1" ht="13" x14ac:dyDescent="0.2">
      <c r="A130" s="73"/>
      <c r="B130" s="24"/>
      <c r="C130" s="25"/>
      <c r="D130" s="26"/>
      <c r="E130" s="26"/>
      <c r="F130" s="30"/>
      <c r="G130" s="67"/>
    </row>
    <row r="131" spans="1:7" s="19" customFormat="1" ht="13" x14ac:dyDescent="0.2">
      <c r="A131" s="73"/>
      <c r="B131" s="24"/>
      <c r="C131" s="25"/>
      <c r="D131" s="26"/>
      <c r="E131" s="26"/>
      <c r="F131" s="30"/>
      <c r="G131" s="32"/>
    </row>
    <row r="132" spans="1:7" s="19" customFormat="1" ht="13" x14ac:dyDescent="0.2">
      <c r="A132" s="73"/>
      <c r="B132" s="24"/>
      <c r="C132" s="25"/>
      <c r="D132" s="26"/>
      <c r="E132" s="26"/>
      <c r="F132" s="30"/>
      <c r="G132" s="32"/>
    </row>
    <row r="133" spans="1:7" s="19" customFormat="1" ht="13" x14ac:dyDescent="0.2">
      <c r="A133" s="73"/>
      <c r="B133" s="24"/>
      <c r="C133" s="25"/>
      <c r="D133" s="26"/>
      <c r="E133" s="26"/>
      <c r="F133" s="30"/>
      <c r="G133" s="32"/>
    </row>
    <row r="134" spans="1:7" s="16" customFormat="1" ht="13" x14ac:dyDescent="0.2">
      <c r="A134" s="73"/>
      <c r="B134" s="24"/>
      <c r="C134" s="25"/>
      <c r="D134" s="26"/>
      <c r="E134" s="26"/>
      <c r="F134" s="30"/>
      <c r="G134" s="67"/>
    </row>
    <row r="135" spans="1:7" s="16" customFormat="1" ht="13" x14ac:dyDescent="0.2">
      <c r="A135" s="73"/>
      <c r="B135" s="24"/>
      <c r="C135" s="25"/>
      <c r="D135" s="26"/>
      <c r="E135" s="26"/>
      <c r="F135" s="30"/>
      <c r="G135" s="67"/>
    </row>
    <row r="136" spans="1:7" s="16" customFormat="1" ht="13" x14ac:dyDescent="0.2">
      <c r="A136" s="73"/>
      <c r="B136" s="24"/>
      <c r="C136" s="25"/>
      <c r="D136" s="26"/>
      <c r="E136" s="26"/>
      <c r="F136" s="30"/>
      <c r="G136" s="67"/>
    </row>
    <row r="137" spans="1:7" s="16" customFormat="1" ht="13" x14ac:dyDescent="0.2">
      <c r="A137" s="73"/>
      <c r="B137" s="24"/>
      <c r="C137" s="25"/>
      <c r="D137" s="26"/>
      <c r="E137" s="26"/>
      <c r="F137" s="30"/>
      <c r="G137" s="67"/>
    </row>
    <row r="138" spans="1:7" s="16" customFormat="1" ht="13" x14ac:dyDescent="0.2">
      <c r="A138" s="73"/>
      <c r="B138" s="24"/>
      <c r="C138" s="25"/>
      <c r="D138" s="26"/>
      <c r="E138" s="26"/>
      <c r="F138" s="30"/>
      <c r="G138" s="67"/>
    </row>
    <row r="139" spans="1:7" s="16" customFormat="1" ht="13" x14ac:dyDescent="0.2">
      <c r="A139" s="73"/>
      <c r="B139" s="24"/>
      <c r="C139" s="25"/>
      <c r="D139" s="26"/>
      <c r="E139" s="26"/>
      <c r="F139" s="30"/>
      <c r="G139" s="67"/>
    </row>
    <row r="140" spans="1:7" s="16" customFormat="1" ht="13" x14ac:dyDescent="0.2">
      <c r="A140" s="73"/>
      <c r="B140" s="24"/>
      <c r="C140" s="25"/>
      <c r="D140" s="26"/>
      <c r="E140" s="26"/>
      <c r="F140" s="30"/>
      <c r="G140" s="67"/>
    </row>
    <row r="141" spans="1:7" s="16" customFormat="1" ht="13" x14ac:dyDescent="0.2">
      <c r="A141" s="73"/>
      <c r="B141" s="24"/>
      <c r="C141" s="25"/>
      <c r="D141" s="26"/>
      <c r="E141" s="26"/>
      <c r="F141" s="30"/>
      <c r="G141" s="67"/>
    </row>
    <row r="142" spans="1:7" s="16" customFormat="1" ht="13" x14ac:dyDescent="0.2">
      <c r="A142" s="73"/>
      <c r="B142" s="24"/>
      <c r="C142" s="25"/>
      <c r="D142" s="26"/>
      <c r="E142" s="26"/>
      <c r="F142" s="30"/>
      <c r="G142" s="67"/>
    </row>
    <row r="143" spans="1:7" x14ac:dyDescent="0.2">
      <c r="A143" s="73"/>
      <c r="B143" s="24"/>
      <c r="C143" s="25"/>
      <c r="D143" s="26"/>
      <c r="E143" s="26"/>
      <c r="F143" s="30"/>
      <c r="G143" s="68"/>
    </row>
    <row r="144" spans="1:7" x14ac:dyDescent="0.2">
      <c r="A144" s="73"/>
      <c r="B144" s="24"/>
      <c r="C144" s="25"/>
      <c r="D144" s="26"/>
      <c r="E144" s="26"/>
      <c r="F144" s="30"/>
      <c r="G144" s="68"/>
    </row>
    <row r="145" spans="1:7" x14ac:dyDescent="0.2">
      <c r="A145" s="73"/>
      <c r="B145" s="24"/>
      <c r="C145" s="25"/>
      <c r="D145" s="26"/>
      <c r="E145" s="26"/>
      <c r="F145" s="30"/>
      <c r="G145" s="68"/>
    </row>
    <row r="146" spans="1:7" x14ac:dyDescent="0.2">
      <c r="A146" s="73"/>
      <c r="B146" s="24"/>
      <c r="C146" s="25"/>
      <c r="D146" s="26"/>
      <c r="E146" s="26"/>
      <c r="F146" s="30"/>
      <c r="G146" s="68"/>
    </row>
    <row r="147" spans="1:7" x14ac:dyDescent="0.2">
      <c r="A147" s="73"/>
      <c r="B147" s="24"/>
      <c r="C147" s="25"/>
      <c r="D147" s="26"/>
      <c r="E147" s="26"/>
      <c r="F147" s="30"/>
      <c r="G147" s="68"/>
    </row>
    <row r="148" spans="1:7" x14ac:dyDescent="0.2">
      <c r="A148" s="73"/>
      <c r="B148" s="24"/>
      <c r="C148" s="25"/>
      <c r="D148" s="26"/>
      <c r="E148" s="26"/>
      <c r="F148" s="30"/>
      <c r="G148" s="68"/>
    </row>
    <row r="149" spans="1:7" x14ac:dyDescent="0.2">
      <c r="A149" s="73"/>
      <c r="B149" s="24"/>
      <c r="C149" s="25"/>
      <c r="D149" s="26"/>
      <c r="E149" s="26"/>
      <c r="F149" s="30"/>
      <c r="G149" s="6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HospitalPriceList!_Hlk207361876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Daniel Bakish</cp:lastModifiedBy>
  <cp:lastPrinted>2019-06-03T12:05:22Z</cp:lastPrinted>
  <dcterms:created xsi:type="dcterms:W3CDTF">2019-05-29T08:54:45Z</dcterms:created>
  <dcterms:modified xsi:type="dcterms:W3CDTF">2025-10-05T19:23:04Z</dcterms:modified>
</cp:coreProperties>
</file>