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Ценовазпис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 l="1"/>
  <c r="A2" i="2"/>
</calcChain>
</file>

<file path=xl/sharedStrings.xml><?xml version="1.0" encoding="utf-8"?>
<sst xmlns="http://schemas.openxmlformats.org/spreadsheetml/2006/main" count="266" uniqueCount="156">
  <si>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</si>
  <si>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</si>
  <si>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</si>
  <si>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</si>
  <si>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</si>
  <si>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</si>
  <si>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</si>
  <si>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</si>
  <si>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</si>
  <si>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</si>
  <si>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</si>
  <si>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</si>
  <si>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</si>
  <si>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</si>
  <si>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</si>
  <si>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</si>
  <si>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</si>
  <si>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</si>
  <si>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</si>
  <si>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</si>
  <si>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</si>
  <si>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</si>
  <si>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</si>
  <si>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</si>
  <si>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</si>
  <si>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</si>
  <si>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</si>
  <si>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</si>
  <si>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</si>
  <si>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</si>
  <si>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</si>
  <si>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постоянен зъб.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</si>
  <si>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</si>
  <si>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</si>
  <si>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>Цяла протеза на горна челюст, изработена в зъботехническа
лаборатория</t>
  </si>
  <si>
    <t>Цяла протеза на горна челюст, изработена в дентален кабинет (chairside
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</si>
  <si>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</si>
  <si>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</si>
  <si>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Лечение на пулпит или периодонтит на временен зъб</t>
  </si>
  <si>
    <t>Лечение на пулпит или периодонтит на постоянен зъб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</si>
  <si>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</si>
  <si>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</si>
  <si>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</si>
  <si>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</si>
  <si>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
лаборатория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</si>
  <si>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</si>
  <si>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</si>
  <si>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</si>
  <si>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</si>
  <si>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</si>
  <si>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40.08 лв / 20.49 € </t>
  </si>
  <si>
    <t xml:space="preserve">155.04 лв / 79.27 € </t>
  </si>
  <si>
    <t xml:space="preserve">35.89 лв / 18.35 € </t>
  </si>
  <si>
    <t xml:space="preserve">278.28 лв / 142.28 € </t>
  </si>
  <si>
    <t xml:space="preserve">44.78 лв / 22.90 € </t>
  </si>
  <si>
    <t xml:space="preserve">400.00 лв / 204.52 € </t>
  </si>
  <si>
    <t xml:space="preserve">100.00 лв / 51.13 € </t>
  </si>
  <si>
    <t xml:space="preserve">250.00 лв / 127.82 € </t>
  </si>
  <si>
    <t xml:space="preserve">700.00 лв / 357.90 € </t>
  </si>
  <si>
    <t xml:space="preserve">450.00 лв / 230.08 € </t>
  </si>
  <si>
    <t xml:space="preserve">50.00 лв / 25.56 € </t>
  </si>
  <si>
    <t xml:space="preserve">90.00 лв / 46.02 € </t>
  </si>
  <si>
    <t xml:space="preserve">60.00 лв / 30.68 € </t>
  </si>
  <si>
    <t xml:space="preserve">30.00 лв / 15.34 € </t>
  </si>
  <si>
    <t xml:space="preserve">80.00 лв / 40.90 € </t>
  </si>
  <si>
    <t xml:space="preserve">320.00 лв / 163.61 € </t>
  </si>
  <si>
    <t xml:space="preserve">20.00 лв / 10.23 € </t>
  </si>
  <si>
    <t xml:space="preserve">120.00 лв / 61.36 € </t>
  </si>
  <si>
    <t xml:space="preserve">200.00 лв / 102.26 € </t>
  </si>
  <si>
    <t xml:space="preserve">110.00 лв / 56.24 € </t>
  </si>
  <si>
    <t xml:space="preserve">1000.00 лв / 511.29 € </t>
  </si>
  <si>
    <t xml:space="preserve">300.00 лв / 153.39 € </t>
  </si>
  <si>
    <t xml:space="preserve">600.00 лв / 306.78 € </t>
  </si>
  <si>
    <t xml:space="preserve">2000.00 лв / 1022.58 € </t>
  </si>
  <si>
    <t>97640-00</t>
  </si>
  <si>
    <t>Адхезивен мост, директен или индиректен</t>
  </si>
  <si>
    <t>97632-11</t>
  </si>
  <si>
    <t>Временен или предварителен мост, изработен в дентален кабинет (chairside процедури)</t>
  </si>
  <si>
    <t>97118-00</t>
  </si>
  <si>
    <t>Външно избелване в дентален кабинет</t>
  </si>
  <si>
    <t>97461-00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</si>
  <si>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</si>
  <si>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</si>
  <si>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97710-01</t>
  </si>
  <si>
    <t>97119-00</t>
  </si>
  <si>
    <t>Домашно избелване на една или две зъбни дъги</t>
  </si>
  <si>
    <t>97311-09</t>
  </si>
  <si>
    <t>97311-10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</si>
  <si>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</si>
  <si>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</si>
  <si>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</si>
  <si>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</si>
  <si>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97300-02</t>
  </si>
  <si>
    <t>97455-00</t>
  </si>
  <si>
    <t>Иригация и/или интраканална медикация на коренов канал/и</t>
  </si>
  <si>
    <t>97303-00</t>
  </si>
  <si>
    <t>Кюретаж на челюстна кост</t>
  </si>
  <si>
    <t>97423-03</t>
  </si>
  <si>
    <t>Лечение на пулпит или периодонтит на постоянен зъб с анестезия</t>
  </si>
  <si>
    <t>97322-01</t>
  </si>
  <si>
    <t>Множествена екстракция на зъби. Екстракция на всички зъби на горната челюст, на долната челюст или и на двете челюсти</t>
  </si>
  <si>
    <t>97537-00</t>
  </si>
  <si>
    <t>Неинвазивно адхезивно възстановяване (бондинг)</t>
  </si>
  <si>
    <t>30052-05</t>
  </si>
  <si>
    <t>Обработка на рана в устна кухина</t>
  </si>
  <si>
    <t>97017-00</t>
  </si>
  <si>
    <t>97546-01</t>
  </si>
  <si>
    <t>97965-01</t>
  </si>
  <si>
    <t>97111-00</t>
  </si>
  <si>
    <t>Отстраняване на плака и/или налепи</t>
  </si>
  <si>
    <t>97431-00</t>
  </si>
  <si>
    <t>Периапикален кюретаж</t>
  </si>
  <si>
    <t>97568-01</t>
  </si>
  <si>
    <t>Полимерна шина за стабилизиране на зъби с патологична подвижност</t>
  </si>
  <si>
    <t>97665-00</t>
  </si>
  <si>
    <t>Поставяне на интраорален остеоинтегриращ се дентален имплант/и.</t>
  </si>
  <si>
    <t>97239-00</t>
  </si>
  <si>
    <t>Поставяне на мембрана със или без фиксиращи средства</t>
  </si>
  <si>
    <t>97664-01</t>
  </si>
  <si>
    <t>Поставяне на надстройка (абатмънт ) и/или оздравителен винт</t>
  </si>
  <si>
    <t>97594-01</t>
  </si>
  <si>
    <t>Поставяне на радикуларен щифт</t>
  </si>
  <si>
    <t>97740-01</t>
  </si>
  <si>
    <t>97011-01</t>
  </si>
  <si>
    <t>Преглед на устна кухина</t>
  </si>
  <si>
    <t>97114-01</t>
  </si>
  <si>
    <t>Премахване на зъбен камък при последващо посещение</t>
  </si>
  <si>
    <t>97114-00</t>
  </si>
  <si>
    <t>Премахване на зъбен камък при първо посещение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</si>
  <si>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</si>
  <si>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</si>
  <si>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</si>
  <si>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</si>
  <si>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97306-00</t>
  </si>
  <si>
    <t>Хирургични процедури за корекция на лабиален, лингвален или букален френулум</t>
  </si>
  <si>
    <t>97674-00</t>
  </si>
  <si>
    <t>97729-00</t>
  </si>
  <si>
    <t>Частична скелетирана снемаема протеза на горна челюст</t>
  </si>
  <si>
    <t>97729-01</t>
  </si>
  <si>
    <t>Частична скелетирана снемаема протеза на долна челюст</t>
  </si>
  <si>
    <t>97568-00</t>
  </si>
  <si>
    <t>Шиниране на зъби</t>
  </si>
  <si>
    <t>Девитализиране на зъб и ендодонтско лечение за целите на протетично,
хирургично, ортодонтско или друго лечение</t>
  </si>
  <si>
    <t>Дейности по възстановяване функцията на дъвкателния апарат при цялостна обеззъбена долна челюст с долна цяла плакова зъбна
протеза, включително контролни прегледи</t>
  </si>
  <si>
    <t>Инцизия и дренаж при възпалителен процес в устната кухина и свързани
съединителнотъканни ложи</t>
  </si>
  <si>
    <t>Оклузална шина при бруксизъм, изработена в зъботехническа
лаборатория</t>
  </si>
  <si>
    <t>Постоянно фиксиране/циментиране на неснемаема протезна
конструкция (корона, мост, фасета или друго възстановяване)</t>
  </si>
  <si>
    <t>Цяла корона (метална, безметална или комбинирана) върху имплант,
изработена в зъботехническа лаборатория</t>
  </si>
  <si>
    <t>15</t>
  </si>
  <si>
    <t>Плевен</t>
  </si>
  <si>
    <t>Зоран Йовановски</t>
  </si>
  <si>
    <t>201786405</t>
  </si>
  <si>
    <t>"Д-Р З. Йовановски и Д-Р С. Стаменов- Тандем Дент АГПППДМ"  ООД</t>
  </si>
  <si>
    <t>0608114001</t>
  </si>
  <si>
    <t>Цар Симеон</t>
  </si>
  <si>
    <t xml:space="preserve">tandemdent@gmail.com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</si>
</sst>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left" vertical="top" shrinkToFi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top" wrapText="1"/>
    </xf>
    <xf numFmtId="2" fontId="16" fillId="2" borderId="10" xfId="0" applyNumberFormat="1" applyFont="1" applyFill="1" applyBorder="1" applyAlignment="1">
      <alignment horizontal="center" vertical="top" wrapText="1"/>
    </xf>
    <xf numFmtId="2" fontId="16" fillId="0" borderId="10" xfId="0" applyNumberFormat="1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4" fillId="0" borderId="7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688022</xdr:colOff>
      <xdr:row>35</xdr:row>
      <xdr:rowOff>142874</xdr:rowOff>
    </xdr:from>
    <xdr:ext cx="0" cy="85725"/>
    <xdr:sp macro="" textlink="">
      <xdr:nvSpPr>
        <xdr:cNvPr id="2" name="Shape 6"/>
        <xdr:cNvSpPr/>
      </xdr:nvSpPr>
      <xdr:spPr>
        <a:xfrm>
          <a:off x="1497647" y="6372225"/>
          <a:ext cx="0" cy="85725"/>
        </a:xfrm>
        <a:custGeom>
          <a:avLst/>
          <a:gdLst/>
          <a:ahLst/>
          <a:cxnLst/>
          <a:rect l="0" t="0" r="0" b="0"/>
          <a:pathLst>
            <a:path h="85725">
              <a:moveTo>
                <a:pt x="0" y="0"/>
              </a:moveTo>
              <a:lnTo>
                <a:pt x="0" y="85725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</xdr:col>
      <xdr:colOff>688022</xdr:colOff>
      <xdr:row>51</xdr:row>
      <xdr:rowOff>0</xdr:rowOff>
    </xdr:from>
    <xdr:ext cx="0" cy="66675"/>
    <xdr:sp macro="" textlink="">
      <xdr:nvSpPr>
        <xdr:cNvPr id="3" name="Shape 14"/>
        <xdr:cNvSpPr/>
      </xdr:nvSpPr>
      <xdr:spPr>
        <a:xfrm>
          <a:off x="1497647" y="12068175"/>
          <a:ext cx="0" cy="66675"/>
        </a:xfrm>
        <a:custGeom>
          <a:avLst/>
          <a:gdLst/>
          <a:ahLst/>
          <a:cxnLst/>
          <a:rect l="0" t="0" r="0" b="0"/>
          <a:pathLst>
            <a:path h="66675">
              <a:moveTo>
                <a:pt x="0" y="0"/>
              </a:moveTo>
              <a:lnTo>
                <a:pt x="0" y="66675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demdent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Normal="100" workbookViewId="0">
      <selection activeCell="D3" sqref="D3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33" t="s">
        <v>152</v>
      </c>
      <c r="B1" s="33"/>
      <c r="C1" s="33"/>
      <c r="D1" s="33"/>
      <c r="E1" s="33"/>
      <c r="F1" s="33"/>
    </row>
    <row r="2" spans="1:6" x14ac:dyDescent="0.25">
      <c r="A2" s="30" t="s">
        <v>0</v>
      </c>
      <c r="B2" s="30"/>
      <c r="C2" s="30"/>
      <c r="D2" s="30"/>
      <c r="E2" s="30"/>
      <c r="F2" s="30"/>
    </row>
    <row r="3" spans="1:6" x14ac:dyDescent="0.25">
      <c r="A3" s="2" t="s">
        <v>1</v>
      </c>
      <c r="B3" s="3" t="s">
        <v>151</v>
      </c>
      <c r="C3" s="4" t="s">
        <v>2</v>
      </c>
      <c r="D3" s="3" t="s">
        <v>153</v>
      </c>
      <c r="E3" s="4" t="s">
        <v>3</v>
      </c>
      <c r="F3" s="5" t="s">
        <v>148</v>
      </c>
    </row>
    <row r="4" spans="1:6" x14ac:dyDescent="0.25">
      <c r="A4" s="29" t="s">
        <v>150</v>
      </c>
      <c r="B4" s="29"/>
      <c r="C4" s="29"/>
      <c r="D4" s="29"/>
      <c r="E4" s="29"/>
      <c r="F4" s="29"/>
    </row>
    <row r="5" spans="1:6" x14ac:dyDescent="0.25">
      <c r="A5" s="30" t="s">
        <v>4</v>
      </c>
      <c r="B5" s="30"/>
      <c r="C5" s="30"/>
      <c r="D5" s="30"/>
      <c r="E5" s="30"/>
      <c r="F5" s="30"/>
    </row>
    <row r="6" spans="1:6" x14ac:dyDescent="0.25">
      <c r="A6" s="2" t="s">
        <v>5</v>
      </c>
      <c r="B6" s="6" t="s">
        <v>149</v>
      </c>
      <c r="C6" s="4" t="s">
        <v>6</v>
      </c>
      <c r="D6" s="6" t="s">
        <v>149</v>
      </c>
      <c r="E6" s="4" t="s">
        <v>7</v>
      </c>
      <c r="F6" s="7" t="s">
        <v>149</v>
      </c>
    </row>
    <row r="7" spans="1:6" x14ac:dyDescent="0.25">
      <c r="A7" s="30" t="s">
        <v>8</v>
      </c>
      <c r="B7" s="30"/>
      <c r="C7" s="30"/>
      <c r="D7" s="30"/>
      <c r="E7" s="30"/>
      <c r="F7" s="30"/>
    </row>
    <row r="8" spans="1:6" x14ac:dyDescent="0.25">
      <c r="A8" s="2" t="s">
        <v>9</v>
      </c>
      <c r="B8" s="8" t="s">
        <v>154</v>
      </c>
      <c r="C8" s="4" t="s">
        <v>10</v>
      </c>
      <c r="D8" s="8">
        <v>18</v>
      </c>
      <c r="E8" s="4" t="s">
        <v>11</v>
      </c>
      <c r="F8" s="7"/>
    </row>
    <row r="9" spans="1:6" x14ac:dyDescent="0.25">
      <c r="A9" s="28" t="s">
        <v>8</v>
      </c>
      <c r="B9" s="28"/>
      <c r="C9" s="28"/>
      <c r="D9" s="28"/>
      <c r="E9" s="28"/>
      <c r="F9" s="28"/>
    </row>
    <row r="10" spans="1:6" x14ac:dyDescent="0.25">
      <c r="A10" s="29"/>
      <c r="B10" s="29"/>
      <c r="C10" s="29"/>
      <c r="D10" s="29"/>
      <c r="E10" s="29"/>
      <c r="F10" s="29"/>
    </row>
    <row r="11" spans="1:6" x14ac:dyDescent="0.25">
      <c r="A11" s="30" t="s">
        <v>12</v>
      </c>
      <c r="B11" s="30"/>
      <c r="C11" s="30"/>
      <c r="D11" s="30"/>
      <c r="E11" s="30"/>
      <c r="F11" s="30"/>
    </row>
    <row r="12" spans="1:6" x14ac:dyDescent="0.25">
      <c r="A12" s="9" t="s">
        <v>13</v>
      </c>
      <c r="B12" s="53" t="s">
        <v>155</v>
      </c>
      <c r="C12" s="11" t="s">
        <v>14</v>
      </c>
      <c r="D12" s="10">
        <v>883431698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1"/>
      <c r="B14" s="31"/>
      <c r="C14" s="31"/>
      <c r="D14" s="31"/>
      <c r="E14" s="31"/>
      <c r="F14" s="31"/>
    </row>
    <row r="15" spans="1:6" ht="23.25" customHeight="1" x14ac:dyDescent="0.25">
      <c r="A15" s="32" t="s">
        <v>15</v>
      </c>
      <c r="B15" s="32"/>
      <c r="C15" s="32"/>
      <c r="D15" s="32"/>
      <c r="E15" s="32"/>
      <c r="F15" s="32"/>
    </row>
    <row r="16" spans="1:6" x14ac:dyDescent="0.25">
      <c r="A16" s="26"/>
      <c r="B16" s="26"/>
      <c r="C16" s="26"/>
      <c r="D16" s="26"/>
      <c r="E16" s="26"/>
      <c r="F16" s="26"/>
    </row>
    <row r="17" spans="1:6" ht="42.75" customHeight="1" x14ac:dyDescent="0.25">
      <c r="A17" s="52" t="s">
        <v>16</v>
      </c>
      <c r="B17" s="52"/>
      <c r="C17" s="52"/>
      <c r="D17" s="52"/>
      <c r="E17" s="52"/>
      <c r="F17" s="52"/>
    </row>
    <row r="18" spans="1:6" ht="59.25" customHeight="1" x14ac:dyDescent="0.25">
      <c r="A18" s="26" t="s">
        <v>17</v>
      </c>
      <c r="B18" s="26"/>
      <c r="C18" s="26"/>
      <c r="D18" s="26"/>
      <c r="E18" s="26"/>
      <c r="F18" s="26"/>
    </row>
    <row r="19" spans="1:6" ht="42.75" customHeight="1" x14ac:dyDescent="0.25">
      <c r="A19" s="27" t="s">
        <v>18</v>
      </c>
      <c r="B19" s="27"/>
      <c r="C19" s="27"/>
      <c r="D19" s="27"/>
      <c r="E19" s="27"/>
      <c r="F19" s="27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69"/>
  <sheetViews>
    <sheetView view="pageBreakPreview" topLeftCell="A8" zoomScaleNormal="90" workbookViewId="0">
      <selection activeCell="D8" sqref="D8:D69"/>
    </sheetView>
  </sheetViews>
  <sheetFormatPr defaultRowHeight="15" x14ac:dyDescent="0.25"/>
  <cols>
    <col min="1" max="1" width="12.42578125" style="15" customWidth="1"/>
    <col min="2" max="2" width="68.5703125" style="15" customWidth="1"/>
    <col min="3" max="3" width="10.42578125" style="15" customWidth="1"/>
    <col min="4" max="4" width="10.42578125" style="41" customWidth="1"/>
    <col min="5" max="5" width="18.28515625" style="15" customWidth="1"/>
    <col min="6" max="6" width="17.85546875" style="15" customWidth="1"/>
    <col min="7" max="7" width="10.42578125" style="15" customWidth="1"/>
    <col min="8" max="8" width="20.85546875" style="15" bestFit="1" customWidth="1"/>
    <col min="9" max="1026" width="9.140625" style="15" customWidth="1"/>
  </cols>
  <sheetData>
    <row r="1" spans="1:8" s="16" customFormat="1" ht="50.25" customHeight="1" x14ac:dyDescent="0.25">
      <c r="A1" s="34" t="s">
        <v>19</v>
      </c>
      <c r="B1" s="34"/>
      <c r="C1" s="34"/>
      <c r="D1" s="34"/>
      <c r="E1" s="34"/>
      <c r="F1" s="34"/>
      <c r="G1" s="34"/>
    </row>
    <row r="2" spans="1:8" ht="49.5" customHeight="1" x14ac:dyDescent="0.25">
      <c r="A2" s="35" t="str">
        <f>InfoHospital!A1</f>
        <v>"Д-Р З. Йовановски и Д-Р С. Стаменов- Тандем Дент АГПППДМ"  ООД</v>
      </c>
      <c r="B2" s="35"/>
      <c r="C2" s="35"/>
      <c r="D2" s="35"/>
      <c r="E2" s="35"/>
      <c r="F2" s="35"/>
      <c r="G2" s="35"/>
    </row>
    <row r="3" spans="1:8" ht="49.5" customHeight="1" x14ac:dyDescent="0.25">
      <c r="A3" s="36" t="s">
        <v>0</v>
      </c>
      <c r="B3" s="36"/>
      <c r="C3" s="36"/>
      <c r="D3" s="36"/>
      <c r="E3" s="36"/>
      <c r="F3" s="36"/>
      <c r="G3" s="36"/>
    </row>
    <row r="4" spans="1:8" ht="15.75" x14ac:dyDescent="0.25">
      <c r="A4" s="17" t="s">
        <v>1</v>
      </c>
      <c r="B4" s="18" t="str">
        <f>InfoHospital!B3</f>
        <v>201786405</v>
      </c>
      <c r="C4" s="19"/>
      <c r="D4" s="19"/>
      <c r="E4" s="19"/>
      <c r="F4" s="19"/>
      <c r="G4" s="19"/>
    </row>
    <row r="5" spans="1:8" ht="25.5" customHeight="1" x14ac:dyDescent="0.25">
      <c r="A5" s="20"/>
      <c r="B5" s="20"/>
      <c r="C5" s="20"/>
      <c r="D5" s="20"/>
      <c r="E5" s="20"/>
      <c r="F5" s="20"/>
      <c r="G5" s="20"/>
    </row>
    <row r="6" spans="1:8" s="22" customFormat="1" ht="24.75" customHeight="1" x14ac:dyDescent="0.25">
      <c r="A6" s="37" t="s">
        <v>20</v>
      </c>
      <c r="B6" s="37" t="s">
        <v>21</v>
      </c>
      <c r="C6" s="37" t="s">
        <v>22</v>
      </c>
      <c r="D6" s="21"/>
      <c r="E6" s="37" t="s">
        <v>23</v>
      </c>
      <c r="F6" s="37"/>
      <c r="G6" s="37"/>
    </row>
    <row r="7" spans="1:8" s="23" customFormat="1" ht="51.75" customHeight="1" x14ac:dyDescent="0.25">
      <c r="A7" s="38"/>
      <c r="B7" s="38"/>
      <c r="C7" s="38"/>
      <c r="D7" s="39"/>
      <c r="E7" s="39" t="s">
        <v>24</v>
      </c>
      <c r="F7" s="39" t="s">
        <v>25</v>
      </c>
      <c r="G7" s="39" t="s">
        <v>26</v>
      </c>
      <c r="H7" s="40" t="s">
        <v>27</v>
      </c>
    </row>
    <row r="8" spans="1:8" s="24" customFormat="1" ht="12.75" x14ac:dyDescent="0.25">
      <c r="A8" s="46">
        <v>10112</v>
      </c>
      <c r="B8" s="43" t="s">
        <v>28</v>
      </c>
      <c r="C8" s="42">
        <v>1</v>
      </c>
      <c r="D8" s="49"/>
      <c r="E8" s="47" t="str">
        <f>TEXT(D8,"0.00") &amp; " лв / "&amp; TEXT(D8/1.95583,"0.00") &amp; " € "</f>
        <v xml:space="preserve">0.00 лв / 0.00 € </v>
      </c>
      <c r="F8" s="47" t="s">
        <v>45</v>
      </c>
      <c r="G8" s="44"/>
      <c r="H8" s="44" t="s">
        <v>45</v>
      </c>
    </row>
    <row r="9" spans="1:8" s="25" customFormat="1" ht="12.75" x14ac:dyDescent="0.25">
      <c r="A9" s="46">
        <v>10312</v>
      </c>
      <c r="B9" s="43" t="s">
        <v>29</v>
      </c>
      <c r="C9" s="42">
        <v>1</v>
      </c>
      <c r="D9" s="49"/>
      <c r="E9" s="47" t="str">
        <f t="shared" ref="E9:F30" si="0">TEXT(D9,"0.00") &amp; " лв / "&amp; TEXT(D9/1.95583,"0.00") &amp; " € "</f>
        <v xml:space="preserve">0.00 лв / 0.00 € </v>
      </c>
      <c r="F9" s="47" t="s">
        <v>45</v>
      </c>
      <c r="G9" s="44"/>
      <c r="H9" s="45" t="s">
        <v>45</v>
      </c>
    </row>
    <row r="10" spans="1:8" s="25" customFormat="1" ht="12.75" x14ac:dyDescent="0.25">
      <c r="A10" s="46">
        <v>30112</v>
      </c>
      <c r="B10" s="43" t="s">
        <v>30</v>
      </c>
      <c r="C10" s="42">
        <v>1</v>
      </c>
      <c r="D10" s="49">
        <v>4</v>
      </c>
      <c r="E10" s="47" t="str">
        <f t="shared" si="0"/>
        <v xml:space="preserve">4.00 лв / 2.05 € </v>
      </c>
      <c r="F10" s="47" t="s">
        <v>46</v>
      </c>
      <c r="G10" s="44"/>
      <c r="H10" s="45" t="s">
        <v>49</v>
      </c>
    </row>
    <row r="11" spans="1:8" s="25" customFormat="1" ht="12.75" x14ac:dyDescent="0.25">
      <c r="A11" s="46">
        <v>50912</v>
      </c>
      <c r="B11" s="43" t="s">
        <v>31</v>
      </c>
      <c r="C11" s="42">
        <v>1</v>
      </c>
      <c r="D11" s="49">
        <v>4</v>
      </c>
      <c r="E11" s="47" t="str">
        <f t="shared" si="0"/>
        <v xml:space="preserve">4.00 лв / 2.05 € </v>
      </c>
      <c r="F11" s="47" t="s">
        <v>46</v>
      </c>
      <c r="G11" s="44"/>
      <c r="H11" s="45" t="s">
        <v>49</v>
      </c>
    </row>
    <row r="12" spans="1:8" s="25" customFormat="1" ht="38.25" x14ac:dyDescent="0.25">
      <c r="A12" s="46">
        <v>83212</v>
      </c>
      <c r="B12" s="43" t="s">
        <v>32</v>
      </c>
      <c r="C12" s="42">
        <v>1</v>
      </c>
      <c r="D12" s="49"/>
      <c r="E12" s="47" t="str">
        <f t="shared" si="0"/>
        <v xml:space="preserve">0.00 лв / 0.00 € </v>
      </c>
      <c r="F12" s="47" t="s">
        <v>47</v>
      </c>
      <c r="G12" s="44"/>
      <c r="H12" s="45" t="s">
        <v>47</v>
      </c>
    </row>
    <row r="13" spans="1:8" s="25" customFormat="1" ht="38.25" x14ac:dyDescent="0.25">
      <c r="A13" s="46">
        <v>83312</v>
      </c>
      <c r="B13" s="43" t="s">
        <v>33</v>
      </c>
      <c r="C13" s="42">
        <v>1</v>
      </c>
      <c r="D13" s="49"/>
      <c r="E13" s="47" t="str">
        <f t="shared" si="0"/>
        <v xml:space="preserve">0.00 лв / 0.00 € </v>
      </c>
      <c r="F13" s="47" t="s">
        <v>47</v>
      </c>
      <c r="G13" s="44"/>
      <c r="H13" s="45" t="s">
        <v>47</v>
      </c>
    </row>
    <row r="14" spans="1:8" s="25" customFormat="1" ht="25.5" x14ac:dyDescent="0.25">
      <c r="A14" s="46">
        <v>83412</v>
      </c>
      <c r="B14" s="43" t="s">
        <v>34</v>
      </c>
      <c r="C14" s="42">
        <v>1</v>
      </c>
      <c r="D14" s="49"/>
      <c r="E14" s="47" t="str">
        <f t="shared" si="0"/>
        <v xml:space="preserve">0.00 лв / 0.00 € </v>
      </c>
      <c r="F14" s="47" t="s">
        <v>48</v>
      </c>
      <c r="G14" s="44"/>
      <c r="H14" s="45" t="s">
        <v>48</v>
      </c>
    </row>
    <row r="15" spans="1:8" s="25" customFormat="1" ht="25.5" x14ac:dyDescent="0.25">
      <c r="A15" s="46">
        <v>83412</v>
      </c>
      <c r="B15" s="43" t="s">
        <v>35</v>
      </c>
      <c r="C15" s="42">
        <v>1</v>
      </c>
      <c r="D15" s="49"/>
      <c r="E15" s="47" t="str">
        <f t="shared" si="0"/>
        <v xml:space="preserve">0.00 лв / 0.00 € </v>
      </c>
      <c r="F15" s="47" t="s">
        <v>48</v>
      </c>
      <c r="G15" s="44"/>
      <c r="H15" s="45" t="s">
        <v>48</v>
      </c>
    </row>
    <row r="16" spans="1:8" s="24" customFormat="1" ht="12.75" x14ac:dyDescent="0.25">
      <c r="A16" s="46">
        <v>83512</v>
      </c>
      <c r="B16" s="43" t="s">
        <v>36</v>
      </c>
      <c r="C16" s="42">
        <v>1</v>
      </c>
      <c r="D16" s="49"/>
      <c r="E16" s="47" t="str">
        <f t="shared" si="0"/>
        <v xml:space="preserve">0.00 лв / 0.00 € </v>
      </c>
      <c r="F16" s="47" t="s">
        <v>48</v>
      </c>
      <c r="G16" s="44"/>
      <c r="H16" s="45" t="s">
        <v>48</v>
      </c>
    </row>
    <row r="17" spans="1:8" s="24" customFormat="1" ht="25.5" x14ac:dyDescent="0.25">
      <c r="A17" s="46">
        <v>83512</v>
      </c>
      <c r="B17" s="43" t="s">
        <v>37</v>
      </c>
      <c r="C17" s="42">
        <v>1</v>
      </c>
      <c r="D17" s="49"/>
      <c r="E17" s="47" t="str">
        <f t="shared" si="0"/>
        <v xml:space="preserve">0.00 лв / 0.00 € </v>
      </c>
      <c r="F17" s="47" t="s">
        <v>48</v>
      </c>
      <c r="G17" s="44"/>
      <c r="H17" s="45" t="s">
        <v>48</v>
      </c>
    </row>
    <row r="18" spans="1:8" s="25" customFormat="1" ht="12.75" x14ac:dyDescent="0.25">
      <c r="A18" s="46">
        <v>10111</v>
      </c>
      <c r="B18" s="43" t="s">
        <v>28</v>
      </c>
      <c r="C18" s="42">
        <v>1</v>
      </c>
      <c r="D18" s="49"/>
      <c r="E18" s="47" t="str">
        <f t="shared" si="0"/>
        <v xml:space="preserve">0.00 лв / 0.00 € </v>
      </c>
      <c r="F18" s="47" t="s">
        <v>45</v>
      </c>
      <c r="G18" s="44"/>
      <c r="H18" s="45" t="s">
        <v>45</v>
      </c>
    </row>
    <row r="19" spans="1:8" s="25" customFormat="1" ht="12.75" x14ac:dyDescent="0.25">
      <c r="A19" s="46">
        <v>10311</v>
      </c>
      <c r="B19" s="43" t="s">
        <v>29</v>
      </c>
      <c r="C19" s="42">
        <v>1</v>
      </c>
      <c r="D19" s="49"/>
      <c r="E19" s="47" t="str">
        <f t="shared" si="0"/>
        <v xml:space="preserve">0.00 лв / 0.00 € </v>
      </c>
      <c r="F19" s="47" t="s">
        <v>45</v>
      </c>
      <c r="G19" s="44"/>
      <c r="H19" s="45" t="s">
        <v>45</v>
      </c>
    </row>
    <row r="20" spans="1:8" s="25" customFormat="1" ht="12.75" x14ac:dyDescent="0.25">
      <c r="A20" s="46">
        <v>30111</v>
      </c>
      <c r="B20" s="43" t="s">
        <v>30</v>
      </c>
      <c r="C20" s="42">
        <v>1</v>
      </c>
      <c r="D20" s="49"/>
      <c r="E20" s="47" t="str">
        <f t="shared" si="0"/>
        <v xml:space="preserve">0.00 лв / 0.00 € </v>
      </c>
      <c r="F20" s="47" t="s">
        <v>49</v>
      </c>
      <c r="G20" s="44"/>
      <c r="H20" s="45" t="s">
        <v>49</v>
      </c>
    </row>
    <row r="21" spans="1:8" s="24" customFormat="1" ht="12.75" x14ac:dyDescent="0.25">
      <c r="A21" s="46">
        <v>33211</v>
      </c>
      <c r="B21" s="43" t="s">
        <v>38</v>
      </c>
      <c r="C21" s="42">
        <v>1</v>
      </c>
      <c r="D21" s="49">
        <v>4.7</v>
      </c>
      <c r="E21" s="47" t="str">
        <f t="shared" si="0"/>
        <v xml:space="preserve">4.70 лв / 2.40 € </v>
      </c>
      <c r="F21" s="47" t="s">
        <v>50</v>
      </c>
      <c r="G21" s="44"/>
      <c r="H21" s="45" t="s">
        <v>54</v>
      </c>
    </row>
    <row r="22" spans="1:8" s="24" customFormat="1" ht="12.75" x14ac:dyDescent="0.25">
      <c r="A22" s="46">
        <v>33311</v>
      </c>
      <c r="B22" s="43" t="s">
        <v>39</v>
      </c>
      <c r="C22" s="42">
        <v>1</v>
      </c>
      <c r="D22" s="49"/>
      <c r="E22" s="47" t="str">
        <f t="shared" si="0"/>
        <v xml:space="preserve">0.00 лв / 0.00 € </v>
      </c>
      <c r="F22" s="47" t="s">
        <v>51</v>
      </c>
      <c r="G22" s="44"/>
      <c r="H22" s="45" t="s">
        <v>51</v>
      </c>
    </row>
    <row r="23" spans="1:8" s="24" customFormat="1" ht="12.75" x14ac:dyDescent="0.25">
      <c r="A23" s="46">
        <v>50811</v>
      </c>
      <c r="B23" s="43" t="s">
        <v>40</v>
      </c>
      <c r="C23" s="42">
        <v>1</v>
      </c>
      <c r="D23" s="49"/>
      <c r="E23" s="47" t="str">
        <f t="shared" si="0"/>
        <v xml:space="preserve">0.00 лв / 0.00 € </v>
      </c>
      <c r="F23" s="47" t="s">
        <v>52</v>
      </c>
      <c r="G23" s="44"/>
      <c r="H23" s="45" t="s">
        <v>52</v>
      </c>
    </row>
    <row r="24" spans="1:8" s="24" customFormat="1" ht="12.75" x14ac:dyDescent="0.25">
      <c r="A24" s="46">
        <v>50911</v>
      </c>
      <c r="B24" s="43" t="s">
        <v>41</v>
      </c>
      <c r="C24" s="42">
        <v>1</v>
      </c>
      <c r="D24" s="49"/>
      <c r="E24" s="47" t="str">
        <f t="shared" si="0"/>
        <v xml:space="preserve">0.00 лв / 0.00 € </v>
      </c>
      <c r="F24" s="47" t="s">
        <v>49</v>
      </c>
      <c r="G24" s="44"/>
      <c r="H24" s="45" t="s">
        <v>49</v>
      </c>
    </row>
    <row r="25" spans="1:8" s="24" customFormat="1" ht="38.25" x14ac:dyDescent="0.25">
      <c r="A25" s="46">
        <v>83211</v>
      </c>
      <c r="B25" s="43" t="s">
        <v>42</v>
      </c>
      <c r="C25" s="42">
        <v>1</v>
      </c>
      <c r="D25" s="49"/>
      <c r="E25" s="47" t="str">
        <f t="shared" si="0"/>
        <v xml:space="preserve">0.00 лв / 0.00 € </v>
      </c>
      <c r="F25" s="47" t="s">
        <v>53</v>
      </c>
      <c r="G25" s="44"/>
      <c r="H25" s="45" t="s">
        <v>53</v>
      </c>
    </row>
    <row r="26" spans="1:8" s="24" customFormat="1" ht="38.25" x14ac:dyDescent="0.25">
      <c r="A26" s="46">
        <v>83311</v>
      </c>
      <c r="B26" s="43" t="s">
        <v>33</v>
      </c>
      <c r="C26" s="42">
        <v>1</v>
      </c>
      <c r="D26" s="49"/>
      <c r="E26" s="47" t="str">
        <f t="shared" si="0"/>
        <v xml:space="preserve">0.00 лв / 0.00 € </v>
      </c>
      <c r="F26" s="47" t="s">
        <v>53</v>
      </c>
      <c r="G26" s="44"/>
      <c r="H26" s="45" t="s">
        <v>53</v>
      </c>
    </row>
    <row r="27" spans="1:8" s="24" customFormat="1" ht="12.75" x14ac:dyDescent="0.25">
      <c r="A27" s="46">
        <v>83411</v>
      </c>
      <c r="B27" s="43" t="s">
        <v>43</v>
      </c>
      <c r="C27" s="42">
        <v>1</v>
      </c>
      <c r="D27" s="49"/>
      <c r="E27" s="47" t="str">
        <f t="shared" si="0"/>
        <v xml:space="preserve">0.00 лв / 0.00 € </v>
      </c>
      <c r="F27" s="47" t="s">
        <v>48</v>
      </c>
      <c r="G27" s="44"/>
      <c r="H27" s="45" t="s">
        <v>48</v>
      </c>
    </row>
    <row r="28" spans="1:8" s="24" customFormat="1" ht="25.5" x14ac:dyDescent="0.25">
      <c r="A28" s="46">
        <v>83411</v>
      </c>
      <c r="B28" s="43" t="s">
        <v>35</v>
      </c>
      <c r="C28" s="42">
        <v>1</v>
      </c>
      <c r="D28" s="49"/>
      <c r="E28" s="47" t="str">
        <f t="shared" si="0"/>
        <v xml:space="preserve">0.00 лв / 0.00 € </v>
      </c>
      <c r="F28" s="47" t="s">
        <v>48</v>
      </c>
      <c r="G28" s="44"/>
      <c r="H28" s="45" t="s">
        <v>48</v>
      </c>
    </row>
    <row r="29" spans="1:8" s="24" customFormat="1" ht="25.5" x14ac:dyDescent="0.25">
      <c r="A29" s="46">
        <v>83511</v>
      </c>
      <c r="B29" s="43" t="s">
        <v>44</v>
      </c>
      <c r="C29" s="42">
        <v>1</v>
      </c>
      <c r="D29" s="49"/>
      <c r="E29" s="47" t="str">
        <f t="shared" si="0"/>
        <v xml:space="preserve">0.00 лв / 0.00 € </v>
      </c>
      <c r="F29" s="47" t="s">
        <v>48</v>
      </c>
      <c r="G29" s="44"/>
      <c r="H29" s="45" t="s">
        <v>48</v>
      </c>
    </row>
    <row r="30" spans="1:8" ht="25.5" x14ac:dyDescent="0.25">
      <c r="A30" s="46">
        <v>83511</v>
      </c>
      <c r="B30" s="43" t="s">
        <v>37</v>
      </c>
      <c r="C30" s="42">
        <v>1</v>
      </c>
      <c r="D30" s="49"/>
      <c r="E30" s="47" t="str">
        <f t="shared" si="0"/>
        <v xml:space="preserve">0.00 лв / 0.00 € </v>
      </c>
      <c r="F30" s="47" t="s">
        <v>48</v>
      </c>
      <c r="G30" s="44"/>
      <c r="H30" s="45" t="s">
        <v>48</v>
      </c>
    </row>
    <row r="31" spans="1:8" x14ac:dyDescent="0.25">
      <c r="A31" s="48" t="s">
        <v>74</v>
      </c>
      <c r="B31" s="48" t="s">
        <v>75</v>
      </c>
      <c r="C31" s="42">
        <v>1</v>
      </c>
      <c r="D31" s="50">
        <v>400</v>
      </c>
      <c r="E31" s="44" t="s">
        <v>55</v>
      </c>
      <c r="F31" s="44"/>
      <c r="G31" s="44"/>
      <c r="H31" s="45" t="s">
        <v>55</v>
      </c>
    </row>
    <row r="32" spans="1:8" ht="25.5" x14ac:dyDescent="0.25">
      <c r="A32" s="48" t="s">
        <v>76</v>
      </c>
      <c r="B32" s="48" t="s">
        <v>77</v>
      </c>
      <c r="C32" s="42">
        <v>1</v>
      </c>
      <c r="D32" s="50">
        <v>100</v>
      </c>
      <c r="E32" s="44" t="s">
        <v>56</v>
      </c>
      <c r="F32" s="44"/>
      <c r="G32" s="44"/>
      <c r="H32" s="45" t="s">
        <v>56</v>
      </c>
    </row>
    <row r="33" spans="1:8" x14ac:dyDescent="0.25">
      <c r="A33" s="48" t="s">
        <v>78</v>
      </c>
      <c r="B33" s="48" t="s">
        <v>79</v>
      </c>
      <c r="C33" s="42">
        <v>1</v>
      </c>
      <c r="D33" s="50">
        <v>400</v>
      </c>
      <c r="E33" s="44" t="s">
        <v>55</v>
      </c>
      <c r="F33" s="44"/>
      <c r="G33" s="44"/>
      <c r="H33" s="45" t="s">
        <v>55</v>
      </c>
    </row>
    <row r="34" spans="1:8" ht="25.5" x14ac:dyDescent="0.25">
      <c r="A34" s="48" t="s">
        <v>80</v>
      </c>
      <c r="B34" s="48" t="s">
        <v>142</v>
      </c>
      <c r="C34" s="42">
        <v>1</v>
      </c>
      <c r="D34" s="50">
        <v>250</v>
      </c>
      <c r="E34" s="44" t="s">
        <v>57</v>
      </c>
      <c r="F34" s="44"/>
      <c r="G34" s="44"/>
      <c r="H34" s="45" t="s">
        <v>57</v>
      </c>
    </row>
    <row r="35" spans="1:8" ht="38.25" x14ac:dyDescent="0.25">
      <c r="A35" s="48" t="s">
        <v>81</v>
      </c>
      <c r="B35" s="48" t="s">
        <v>82</v>
      </c>
      <c r="C35" s="42">
        <v>1</v>
      </c>
      <c r="D35" s="50">
        <v>700</v>
      </c>
      <c r="E35" s="44" t="s">
        <v>58</v>
      </c>
      <c r="F35" s="44"/>
      <c r="G35" s="44"/>
      <c r="H35" s="45" t="s">
        <v>58</v>
      </c>
    </row>
    <row r="36" spans="1:8" ht="38.25" x14ac:dyDescent="0.25">
      <c r="A36" s="48" t="s">
        <v>83</v>
      </c>
      <c r="B36" s="48" t="s">
        <v>143</v>
      </c>
      <c r="C36" s="42">
        <v>1</v>
      </c>
      <c r="D36" s="50">
        <v>700</v>
      </c>
      <c r="E36" s="44" t="s">
        <v>58</v>
      </c>
      <c r="F36" s="44"/>
      <c r="G36" s="44"/>
      <c r="H36" s="45" t="s">
        <v>58</v>
      </c>
    </row>
    <row r="37" spans="1:8" x14ac:dyDescent="0.25">
      <c r="A37" s="48" t="s">
        <v>84</v>
      </c>
      <c r="B37" s="48" t="s">
        <v>85</v>
      </c>
      <c r="C37" s="42">
        <v>1</v>
      </c>
      <c r="D37" s="51">
        <v>450</v>
      </c>
      <c r="E37" s="45" t="s">
        <v>59</v>
      </c>
      <c r="F37" s="45"/>
      <c r="G37" s="45"/>
      <c r="H37" s="45" t="s">
        <v>59</v>
      </c>
    </row>
    <row r="38" spans="1:8" x14ac:dyDescent="0.25">
      <c r="A38" s="48" t="s">
        <v>86</v>
      </c>
      <c r="B38" s="48" t="s">
        <v>40</v>
      </c>
      <c r="C38" s="42">
        <v>1</v>
      </c>
      <c r="D38" s="51">
        <v>50</v>
      </c>
      <c r="E38" s="45" t="s">
        <v>60</v>
      </c>
      <c r="F38" s="45"/>
      <c r="G38" s="45"/>
      <c r="H38" s="45" t="s">
        <v>60</v>
      </c>
    </row>
    <row r="39" spans="1:8" x14ac:dyDescent="0.25">
      <c r="A39" s="48" t="s">
        <v>87</v>
      </c>
      <c r="B39" s="48" t="s">
        <v>41</v>
      </c>
      <c r="C39" s="42">
        <v>1</v>
      </c>
      <c r="D39" s="51">
        <v>90</v>
      </c>
      <c r="E39" s="45" t="s">
        <v>61</v>
      </c>
      <c r="F39" s="45"/>
      <c r="G39" s="45"/>
      <c r="H39" s="45" t="s">
        <v>61</v>
      </c>
    </row>
    <row r="40" spans="1:8" x14ac:dyDescent="0.25">
      <c r="A40" s="48" t="s">
        <v>88</v>
      </c>
      <c r="B40" s="48" t="s">
        <v>89</v>
      </c>
      <c r="C40" s="42">
        <v>1</v>
      </c>
      <c r="D40" s="51">
        <v>250</v>
      </c>
      <c r="E40" s="45" t="s">
        <v>57</v>
      </c>
      <c r="F40" s="45"/>
      <c r="G40" s="45"/>
      <c r="H40" s="45" t="s">
        <v>57</v>
      </c>
    </row>
    <row r="41" spans="1:8" x14ac:dyDescent="0.25">
      <c r="A41" s="48" t="s">
        <v>90</v>
      </c>
      <c r="B41" s="48" t="s">
        <v>91</v>
      </c>
      <c r="C41" s="42">
        <v>1</v>
      </c>
      <c r="D41" s="51">
        <v>60</v>
      </c>
      <c r="E41" s="45" t="s">
        <v>62</v>
      </c>
      <c r="F41" s="45"/>
      <c r="G41" s="45"/>
      <c r="H41" s="45" t="s">
        <v>62</v>
      </c>
    </row>
    <row r="42" spans="1:8" ht="25.5" x14ac:dyDescent="0.25">
      <c r="A42" s="48" t="s">
        <v>92</v>
      </c>
      <c r="B42" s="48" t="s">
        <v>144</v>
      </c>
      <c r="C42" s="42">
        <v>1</v>
      </c>
      <c r="D42" s="51">
        <v>100</v>
      </c>
      <c r="E42" s="45" t="s">
        <v>56</v>
      </c>
      <c r="F42" s="45"/>
      <c r="G42" s="45"/>
      <c r="H42" s="45" t="s">
        <v>56</v>
      </c>
    </row>
    <row r="43" spans="1:8" x14ac:dyDescent="0.25">
      <c r="A43" s="48" t="s">
        <v>93</v>
      </c>
      <c r="B43" s="48" t="s">
        <v>94</v>
      </c>
      <c r="C43" s="42">
        <v>1</v>
      </c>
      <c r="D43" s="51">
        <v>30</v>
      </c>
      <c r="E43" s="45" t="s">
        <v>63</v>
      </c>
      <c r="F43" s="45"/>
      <c r="G43" s="45"/>
      <c r="H43" s="45" t="s">
        <v>63</v>
      </c>
    </row>
    <row r="44" spans="1:8" x14ac:dyDescent="0.25">
      <c r="A44" s="48" t="s">
        <v>95</v>
      </c>
      <c r="B44" s="48" t="s">
        <v>96</v>
      </c>
      <c r="C44" s="42">
        <v>1</v>
      </c>
      <c r="D44" s="51">
        <v>100</v>
      </c>
      <c r="E44" s="45" t="s">
        <v>56</v>
      </c>
      <c r="F44" s="45"/>
      <c r="G44" s="45"/>
      <c r="H44" s="45" t="s">
        <v>56</v>
      </c>
    </row>
    <row r="45" spans="1:8" x14ac:dyDescent="0.25">
      <c r="A45" s="48" t="s">
        <v>97</v>
      </c>
      <c r="B45" s="48" t="s">
        <v>98</v>
      </c>
      <c r="C45" s="42">
        <v>1</v>
      </c>
      <c r="D45" s="51">
        <v>250</v>
      </c>
      <c r="E45" s="45" t="s">
        <v>57</v>
      </c>
      <c r="F45" s="45"/>
      <c r="G45" s="45"/>
      <c r="H45" s="45" t="s">
        <v>57</v>
      </c>
    </row>
    <row r="46" spans="1:8" ht="25.5" x14ac:dyDescent="0.25">
      <c r="A46" s="48" t="s">
        <v>99</v>
      </c>
      <c r="B46" s="48" t="s">
        <v>100</v>
      </c>
      <c r="C46" s="42">
        <v>1</v>
      </c>
      <c r="D46" s="51">
        <v>80</v>
      </c>
      <c r="E46" s="45" t="s">
        <v>64</v>
      </c>
      <c r="F46" s="45"/>
      <c r="G46" s="45"/>
      <c r="H46" s="45" t="s">
        <v>64</v>
      </c>
    </row>
    <row r="47" spans="1:8" x14ac:dyDescent="0.25">
      <c r="A47" s="48" t="s">
        <v>101</v>
      </c>
      <c r="B47" s="48" t="s">
        <v>102</v>
      </c>
      <c r="C47" s="42">
        <v>1</v>
      </c>
      <c r="D47" s="51">
        <v>320</v>
      </c>
      <c r="E47" s="45" t="s">
        <v>65</v>
      </c>
      <c r="F47" s="45"/>
      <c r="G47" s="45"/>
      <c r="H47" s="45" t="s">
        <v>65</v>
      </c>
    </row>
    <row r="48" spans="1:8" x14ac:dyDescent="0.25">
      <c r="A48" s="48" t="s">
        <v>103</v>
      </c>
      <c r="B48" s="48" t="s">
        <v>104</v>
      </c>
      <c r="C48" s="42">
        <v>1</v>
      </c>
      <c r="D48" s="51">
        <v>20</v>
      </c>
      <c r="E48" s="45" t="s">
        <v>66</v>
      </c>
      <c r="F48" s="45"/>
      <c r="G48" s="45"/>
      <c r="H48" s="45" t="s">
        <v>66</v>
      </c>
    </row>
    <row r="49" spans="1:8" x14ac:dyDescent="0.25">
      <c r="A49" s="48" t="s">
        <v>105</v>
      </c>
      <c r="B49" s="48" t="s">
        <v>28</v>
      </c>
      <c r="C49" s="42">
        <v>1</v>
      </c>
      <c r="D49" s="51">
        <v>50</v>
      </c>
      <c r="E49" s="45" t="s">
        <v>60</v>
      </c>
      <c r="F49" s="45"/>
      <c r="G49" s="45"/>
      <c r="H49" s="45" t="s">
        <v>60</v>
      </c>
    </row>
    <row r="50" spans="1:8" x14ac:dyDescent="0.25">
      <c r="A50" s="48" t="s">
        <v>106</v>
      </c>
      <c r="B50" s="48" t="s">
        <v>30</v>
      </c>
      <c r="C50" s="42">
        <v>1</v>
      </c>
      <c r="D50" s="51">
        <v>120</v>
      </c>
      <c r="E50" s="45" t="s">
        <v>67</v>
      </c>
      <c r="F50" s="45"/>
      <c r="G50" s="45"/>
      <c r="H50" s="45" t="s">
        <v>67</v>
      </c>
    </row>
    <row r="51" spans="1:8" ht="25.5" x14ac:dyDescent="0.25">
      <c r="A51" s="48" t="s">
        <v>107</v>
      </c>
      <c r="B51" s="48" t="s">
        <v>145</v>
      </c>
      <c r="C51" s="42">
        <v>1</v>
      </c>
      <c r="D51" s="51">
        <v>200</v>
      </c>
      <c r="E51" s="45" t="s">
        <v>68</v>
      </c>
      <c r="F51" s="45"/>
      <c r="G51" s="45"/>
      <c r="H51" s="45" t="s">
        <v>68</v>
      </c>
    </row>
    <row r="52" spans="1:8" x14ac:dyDescent="0.25">
      <c r="A52" s="48" t="s">
        <v>108</v>
      </c>
      <c r="B52" s="48" t="s">
        <v>109</v>
      </c>
      <c r="C52" s="42">
        <v>1</v>
      </c>
      <c r="D52" s="51">
        <v>110</v>
      </c>
      <c r="E52" s="45" t="s">
        <v>69</v>
      </c>
      <c r="F52" s="45"/>
      <c r="G52" s="45"/>
      <c r="H52" s="45" t="s">
        <v>69</v>
      </c>
    </row>
    <row r="53" spans="1:8" x14ac:dyDescent="0.25">
      <c r="A53" s="48" t="s">
        <v>110</v>
      </c>
      <c r="B53" s="48" t="s">
        <v>111</v>
      </c>
      <c r="C53" s="42">
        <v>1</v>
      </c>
      <c r="D53" s="51">
        <v>400</v>
      </c>
      <c r="E53" s="45" t="s">
        <v>55</v>
      </c>
      <c r="F53" s="45"/>
      <c r="G53" s="45"/>
      <c r="H53" s="45" t="s">
        <v>55</v>
      </c>
    </row>
    <row r="54" spans="1:8" x14ac:dyDescent="0.25">
      <c r="A54" s="48" t="s">
        <v>112</v>
      </c>
      <c r="B54" s="48" t="s">
        <v>113</v>
      </c>
      <c r="C54" s="42">
        <v>1</v>
      </c>
      <c r="D54" s="51">
        <v>400</v>
      </c>
      <c r="E54" s="45" t="s">
        <v>55</v>
      </c>
      <c r="F54" s="45"/>
      <c r="G54" s="45"/>
      <c r="H54" s="45" t="s">
        <v>55</v>
      </c>
    </row>
    <row r="55" spans="1:8" x14ac:dyDescent="0.25">
      <c r="A55" s="48" t="s">
        <v>114</v>
      </c>
      <c r="B55" s="48" t="s">
        <v>115</v>
      </c>
      <c r="C55" s="42">
        <v>1</v>
      </c>
      <c r="D55" s="51">
        <v>1000</v>
      </c>
      <c r="E55" s="45" t="s">
        <v>70</v>
      </c>
      <c r="F55" s="45"/>
      <c r="G55" s="45"/>
      <c r="H55" s="45" t="s">
        <v>70</v>
      </c>
    </row>
    <row r="56" spans="1:8" x14ac:dyDescent="0.25">
      <c r="A56" s="48" t="s">
        <v>116</v>
      </c>
      <c r="B56" s="48" t="s">
        <v>117</v>
      </c>
      <c r="C56" s="42">
        <v>1</v>
      </c>
      <c r="D56" s="51">
        <v>300</v>
      </c>
      <c r="E56" s="45" t="s">
        <v>71</v>
      </c>
      <c r="F56" s="45"/>
      <c r="G56" s="45"/>
      <c r="H56" s="45" t="s">
        <v>71</v>
      </c>
    </row>
    <row r="57" spans="1:8" x14ac:dyDescent="0.25">
      <c r="A57" s="48" t="s">
        <v>118</v>
      </c>
      <c r="B57" s="48" t="s">
        <v>119</v>
      </c>
      <c r="C57" s="42">
        <v>1</v>
      </c>
      <c r="D57" s="51">
        <v>300</v>
      </c>
      <c r="E57" s="45" t="s">
        <v>71</v>
      </c>
      <c r="F57" s="45"/>
      <c r="G57" s="45"/>
      <c r="H57" s="45" t="s">
        <v>71</v>
      </c>
    </row>
    <row r="58" spans="1:8" x14ac:dyDescent="0.25">
      <c r="A58" s="48" t="s">
        <v>120</v>
      </c>
      <c r="B58" s="48" t="s">
        <v>121</v>
      </c>
      <c r="C58" s="42">
        <v>1</v>
      </c>
      <c r="D58" s="51">
        <v>30</v>
      </c>
      <c r="E58" s="45" t="s">
        <v>63</v>
      </c>
      <c r="F58" s="45"/>
      <c r="G58" s="45"/>
      <c r="H58" s="45" t="s">
        <v>63</v>
      </c>
    </row>
    <row r="59" spans="1:8" ht="25.5" x14ac:dyDescent="0.25">
      <c r="A59" s="48" t="s">
        <v>122</v>
      </c>
      <c r="B59" s="48" t="s">
        <v>146</v>
      </c>
      <c r="C59" s="42">
        <v>1</v>
      </c>
      <c r="D59" s="51">
        <v>50</v>
      </c>
      <c r="E59" s="45" t="s">
        <v>60</v>
      </c>
      <c r="F59" s="45"/>
      <c r="G59" s="45"/>
      <c r="H59" s="45" t="s">
        <v>60</v>
      </c>
    </row>
    <row r="60" spans="1:8" x14ac:dyDescent="0.25">
      <c r="A60" s="48" t="s">
        <v>123</v>
      </c>
      <c r="B60" s="48" t="s">
        <v>124</v>
      </c>
      <c r="C60" s="42">
        <v>1</v>
      </c>
      <c r="D60" s="51">
        <v>30</v>
      </c>
      <c r="E60" s="45" t="s">
        <v>63</v>
      </c>
      <c r="F60" s="45"/>
      <c r="G60" s="45"/>
      <c r="H60" s="45" t="s">
        <v>63</v>
      </c>
    </row>
    <row r="61" spans="1:8" x14ac:dyDescent="0.25">
      <c r="A61" s="48" t="s">
        <v>125</v>
      </c>
      <c r="B61" s="48" t="s">
        <v>126</v>
      </c>
      <c r="C61" s="42">
        <v>1</v>
      </c>
      <c r="D61" s="51">
        <v>100</v>
      </c>
      <c r="E61" s="45" t="s">
        <v>56</v>
      </c>
      <c r="F61" s="45"/>
      <c r="G61" s="45"/>
      <c r="H61" s="45" t="s">
        <v>56</v>
      </c>
    </row>
    <row r="62" spans="1:8" x14ac:dyDescent="0.25">
      <c r="A62" s="48" t="s">
        <v>127</v>
      </c>
      <c r="B62" s="48" t="s">
        <v>128</v>
      </c>
      <c r="C62" s="42">
        <v>1</v>
      </c>
      <c r="D62" s="51">
        <v>100</v>
      </c>
      <c r="E62" s="45" t="s">
        <v>56</v>
      </c>
      <c r="F62" s="45"/>
      <c r="G62" s="45"/>
      <c r="H62" s="45" t="s">
        <v>56</v>
      </c>
    </row>
    <row r="63" spans="1:8" x14ac:dyDescent="0.25">
      <c r="A63" s="48" t="s">
        <v>129</v>
      </c>
      <c r="B63" s="48" t="s">
        <v>130</v>
      </c>
      <c r="C63" s="42">
        <v>1</v>
      </c>
      <c r="D63" s="51">
        <v>80</v>
      </c>
      <c r="E63" s="45" t="s">
        <v>64</v>
      </c>
      <c r="F63" s="45"/>
      <c r="G63" s="45"/>
      <c r="H63" s="45" t="s">
        <v>64</v>
      </c>
    </row>
    <row r="64" spans="1:8" ht="25.5" x14ac:dyDescent="0.25">
      <c r="A64" s="48" t="s">
        <v>131</v>
      </c>
      <c r="B64" s="48" t="s">
        <v>132</v>
      </c>
      <c r="C64" s="42">
        <v>1</v>
      </c>
      <c r="D64" s="51">
        <v>300</v>
      </c>
      <c r="E64" s="45" t="s">
        <v>71</v>
      </c>
      <c r="F64" s="45"/>
      <c r="G64" s="45"/>
      <c r="H64" s="45" t="s">
        <v>71</v>
      </c>
    </row>
    <row r="65" spans="1:8" ht="25.5" x14ac:dyDescent="0.25">
      <c r="A65" s="48" t="s">
        <v>133</v>
      </c>
      <c r="B65" s="48" t="s">
        <v>134</v>
      </c>
      <c r="C65" s="42">
        <v>1</v>
      </c>
      <c r="D65" s="51">
        <v>200</v>
      </c>
      <c r="E65" s="45" t="s">
        <v>68</v>
      </c>
      <c r="F65" s="45"/>
      <c r="G65" s="45"/>
      <c r="H65" s="45" t="s">
        <v>68</v>
      </c>
    </row>
    <row r="66" spans="1:8" ht="25.5" x14ac:dyDescent="0.25">
      <c r="A66" s="48" t="s">
        <v>135</v>
      </c>
      <c r="B66" s="48" t="s">
        <v>147</v>
      </c>
      <c r="C66" s="42">
        <v>1</v>
      </c>
      <c r="D66" s="51">
        <v>600</v>
      </c>
      <c r="E66" s="45" t="s">
        <v>72</v>
      </c>
      <c r="F66" s="45"/>
      <c r="G66" s="45"/>
      <c r="H66" s="45" t="s">
        <v>72</v>
      </c>
    </row>
    <row r="67" spans="1:8" x14ac:dyDescent="0.25">
      <c r="A67" s="48" t="s">
        <v>136</v>
      </c>
      <c r="B67" s="48" t="s">
        <v>137</v>
      </c>
      <c r="C67" s="42">
        <v>1</v>
      </c>
      <c r="D67" s="51">
        <v>2000</v>
      </c>
      <c r="E67" s="45" t="s">
        <v>73</v>
      </c>
      <c r="F67" s="45"/>
      <c r="G67" s="45"/>
      <c r="H67" s="45" t="s">
        <v>73</v>
      </c>
    </row>
    <row r="68" spans="1:8" x14ac:dyDescent="0.25">
      <c r="A68" s="48" t="s">
        <v>138</v>
      </c>
      <c r="B68" s="48" t="s">
        <v>139</v>
      </c>
      <c r="C68" s="42">
        <v>1</v>
      </c>
      <c r="D68" s="51">
        <v>2000</v>
      </c>
      <c r="E68" s="45" t="s">
        <v>73</v>
      </c>
      <c r="F68" s="45"/>
      <c r="G68" s="45"/>
      <c r="H68" s="45" t="s">
        <v>73</v>
      </c>
    </row>
    <row r="69" spans="1:8" x14ac:dyDescent="0.25">
      <c r="A69" s="48" t="s">
        <v>140</v>
      </c>
      <c r="B69" s="48" t="s">
        <v>141</v>
      </c>
      <c r="C69" s="42">
        <v>1</v>
      </c>
      <c r="D69" s="51">
        <v>400</v>
      </c>
      <c r="E69" s="45" t="s">
        <v>55</v>
      </c>
      <c r="F69" s="45"/>
      <c r="G69" s="45"/>
      <c r="H69" s="45" t="s">
        <v>55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51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1</cp:revision>
  <cp:lastPrinted>2019-06-03T12:05:22Z</cp:lastPrinted>
  <dcterms:created xsi:type="dcterms:W3CDTF">2019-05-29T08:54:45Z</dcterms:created>
  <dcterms:modified xsi:type="dcterms:W3CDTF">2025-10-07T12:54:12Z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