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Hospital" sheetId="1" r:id="rId4"/>
    <sheet state="visible" name="HospitalPriceList" sheetId="2" r:id="rId5"/>
    <sheet state="visible" name="Лист1" sheetId="3" r:id="rId6"/>
  </sheets>
  <definedNames/>
  <calcPr/>
</workbook>
</file>

<file path=xl/sharedStrings.xml><?xml version="1.0" encoding="utf-8"?>
<sst xmlns="http://schemas.openxmlformats.org/spreadsheetml/2006/main" count="124" uniqueCount="112">
  <si>
    <t>АИППМПДМ д-р Дешка Грозева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</si>
  <si>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</si>
  <si>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</si>
  <si>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</si>
  <si>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</si>
  <si>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0305</t>
  </si>
  <si>
    <t>Дешка Иванова Грозева</t>
  </si>
  <si>
    <t>(трите имена на лицето, представляващо лечебното заведение)</t>
  </si>
  <si>
    <t>Обл:</t>
  </si>
  <si>
    <t>Варна</t>
  </si>
  <si>
    <t>Община:</t>
  </si>
  <si>
    <t>Град:</t>
  </si>
  <si>
    <t>(адрес на лечебното заведение)</t>
  </si>
  <si>
    <t>ж.к.</t>
  </si>
  <si>
    <t>Георги Живков</t>
  </si>
  <si>
    <t>(трите имена на лицето за контакти)</t>
  </si>
  <si>
    <t>имейл:</t>
  </si>
  <si>
    <t>deshkagrozeva@gmail.com</t>
  </si>
  <si>
    <t>Телефон:</t>
  </si>
  <si>
    <t>няма такъв</t>
  </si>
  <si>
    <t>(eлектронен адрес,  на които е оповестена информация за вида и цената на всички предоставяни медицински и други услуги)</t>
  </si>
  <si>
    <t>на стената в чакалнята към кабинета и на стената в кабинета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</si>
  <si>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</si>
  <si>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 Издава се касов бон за всички извършени услуги и при поискване се издава фактура .Финансовите документи съдържат всички реквизити изискани в НАРЕДБА № Н-18 от 13.12.2006 г. за регистриране и отчитане на продажби в търговските обекти чрез фискални устройства, Закона за счетоводството и данъчните закони в Република България.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</si>
  <si>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</si>
  <si>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</si>
  <si>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</si>
  <si>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</si>
  <si>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</si>
  <si>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</si>
  <si>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Цена в евро при курс</t>
  </si>
  <si>
    <t xml:space="preserve">Пациент </t>
  </si>
  <si>
    <t>НЗОК</t>
  </si>
  <si>
    <t>МЗ</t>
  </si>
  <si>
    <t>Преглед</t>
  </si>
  <si>
    <t>Обтурация  ( пломба ) бяла глазйономерен цимент (за млечни зъби)</t>
  </si>
  <si>
    <t xml:space="preserve">Обтурация  ( пломба ) бяла химиополимер </t>
  </si>
  <si>
    <t xml:space="preserve">Обтурация  ( пломба ) бяла фотополимер    </t>
  </si>
  <si>
    <t>Поставяне на упойка</t>
  </si>
  <si>
    <t>Почистване на кариозна маса</t>
  </si>
  <si>
    <t xml:space="preserve">Поставяне на медикаментозна вложка  </t>
  </si>
  <si>
    <t xml:space="preserve">Поставяне на арсен  </t>
  </si>
  <si>
    <t>Вадене на нерв с обработка на канала</t>
  </si>
  <si>
    <t>Запълване на коренов канал</t>
  </si>
  <si>
    <t xml:space="preserve">Промивка на  коренов канал  </t>
  </si>
  <si>
    <t>Лечение на пулпит на зъби от първи до пети</t>
  </si>
  <si>
    <t>Лечение на пулпит на зъби от шести до осми</t>
  </si>
  <si>
    <t>Лечение на зъб без вадене на нерва след арсен</t>
  </si>
  <si>
    <t>Поставяне на щифт в кореновия канал</t>
  </si>
  <si>
    <t>Поставяне на щифт в кореновия канал с изграждане на пънче</t>
  </si>
  <si>
    <t xml:space="preserve">Поставяне на лят щифт в кореновия канал </t>
  </si>
  <si>
    <t xml:space="preserve">Изработка на лята пломба с щифт в кореновия канал (пинлей) </t>
  </si>
  <si>
    <t xml:space="preserve">Поставяне на парапулпарен щифт  </t>
  </si>
  <si>
    <t xml:space="preserve">Метална коронка с или без пластмасова фасетка </t>
  </si>
  <si>
    <t xml:space="preserve">Метална коронка с фасетка от керамика </t>
  </si>
  <si>
    <t>Метална коронка с фасетка и дъвкателна повърхност от керамика</t>
  </si>
  <si>
    <t xml:space="preserve">Металокерамична коронка  </t>
  </si>
  <si>
    <t xml:space="preserve">Коронка от пластмаса  </t>
  </si>
  <si>
    <t xml:space="preserve">Временна коронка от пластмаса  </t>
  </si>
  <si>
    <t>Мост - цената на съответната корона умножена по броя възтановени зъби</t>
  </si>
  <si>
    <t xml:space="preserve">Циментиране на коронка  </t>
  </si>
  <si>
    <t xml:space="preserve">Циментиране на  мост - на мостоносител по </t>
  </si>
  <si>
    <t xml:space="preserve">Сваляне на коронка  </t>
  </si>
  <si>
    <t>Сваляне на мост - на мостоносител по</t>
  </si>
  <si>
    <t xml:space="preserve">Протеза  от твърда пластмаса, възстановяваща от един до четири зъба, без да се разполага по цялата челюст, с метални куки. </t>
  </si>
  <si>
    <t xml:space="preserve">Протеза  от твърда пластмаса, възстановяваща съзъбието при пълна липса на зъби         ( тотална протеза ). </t>
  </si>
  <si>
    <t xml:space="preserve">Протеза  от твърда пластмаса възстановяваща съзъбието при частична липса на зъби, разположена по цялата челюст, с метални куки и обикновен бюгел.   </t>
  </si>
  <si>
    <t xml:space="preserve">Протеза  от твърда пластмаса, възстановяваща съзъбието при частична липса на зъби , разположена по цялата челюст, с метални куки и лят бюгел.  </t>
  </si>
  <si>
    <t xml:space="preserve">Протеза  от мека (еластична) пластмаса, възстановяваща от един до четири зъба, без да се разполага по цялата челюст.    </t>
  </si>
  <si>
    <t xml:space="preserve">Протеза  от мека (еластична) пластмаса, възстановяваща съзъбието при пълна липса на зъби  ( тотална протеза ). </t>
  </si>
  <si>
    <t xml:space="preserve">Протеза  от мека (еластична) пластмаса - възстановяваща съзъбието при частична липса на зъби, разположена по цялата челюст.   </t>
  </si>
  <si>
    <t xml:space="preserve">Изработване на дигитална протеза </t>
  </si>
  <si>
    <t>Поправки на протези: ребазация на протеза от твърда пластмаса.</t>
  </si>
  <si>
    <t xml:space="preserve">Поправки на протези: ребазация на дигитална протеза. </t>
  </si>
  <si>
    <t xml:space="preserve">Поправки на протези: счупена протеза от твърда пластмаса без взимане на мярка          ( залепване ). </t>
  </si>
  <si>
    <t xml:space="preserve">Поправки на протези: повредена протеза от еластична пластмаса без взимане на мярка ( залепване ). </t>
  </si>
  <si>
    <t xml:space="preserve">Поправка на протеза от твърда пластмаса с взимане на мярка.  </t>
  </si>
  <si>
    <t xml:space="preserve">Поправка на протеза от еластична пластмаса с взимане на мярка.  </t>
  </si>
  <si>
    <t>Поправки на протези: при добавяне на зъби, куки, обикновен бюгел за протеза от твърда пластмаса.</t>
  </si>
  <si>
    <t>Поправки на протези: при добавяне на зъби, куки, обикновен бюгел за протеза от еластична пластмаса.</t>
  </si>
  <si>
    <t xml:space="preserve">Взимане на мярка със силиконов материал: за един зъб.  </t>
  </si>
  <si>
    <t xml:space="preserve">Взимане на мярка със силиконов материал: за повече зъби.  </t>
  </si>
  <si>
    <t xml:space="preserve">Взимане на мярка с алгинат.  </t>
  </si>
  <si>
    <t xml:space="preserve">Обработка на лигавични афти.  </t>
  </si>
  <si>
    <t xml:space="preserve">Промивка на венечни джобове. </t>
  </si>
  <si>
    <t>Вадене на еднокоренов зъб (от първи до пети).</t>
  </si>
  <si>
    <t xml:space="preserve">Вадене на многокоренов зъб(от шести до осми). </t>
  </si>
  <si>
    <t xml:space="preserve">Вадене на счупен зъб или корен: Еднокоренов  зъб.  </t>
  </si>
  <si>
    <t>Вадене на счупен зъб или корен: Многокоренов зъб.</t>
  </si>
  <si>
    <t>Вадене на млечен зъб (поразклатен)  -  безплатно!</t>
  </si>
  <si>
    <t xml:space="preserve">Почистване на зъбен камък : на всички зъби.  </t>
  </si>
  <si>
    <t xml:space="preserve">Почистване на зъбен камък : на фронталните зъби. </t>
  </si>
  <si>
    <t xml:space="preserve">Почистване на зъбен камък : на един зъб.  </t>
  </si>
  <si>
    <t>Услуги по договор с НЗОК</t>
  </si>
  <si>
    <t>не заплаща</t>
  </si>
  <si>
    <t>Обтурация  ( пломба ) бяла глазйономерен цимент  за лица до 18. год.</t>
  </si>
  <si>
    <t>Обтурация  ( пломба ) бяла химиополимер за лица до 18 год.</t>
  </si>
  <si>
    <t>Обтурация  ( пломба ) бяла фотополимер за лица до 18 год.</t>
  </si>
  <si>
    <t>Обтурация  ( пломба ) бяла химиополимер за лица над 18. год.</t>
  </si>
  <si>
    <t xml:space="preserve">Обтурация  ( пломба ) бяла фотополимер   за лица над 18. год. </t>
  </si>
  <si>
    <t>Обтурация  ( пломба ) бяла глазйономерен цимент  за лица над 18. год.</t>
  </si>
  <si>
    <t>Вадене на млечен зъб за лица до 18 год.</t>
  </si>
  <si>
    <t>Вадене на постоянен зъб  за лица до 18 год.</t>
  </si>
  <si>
    <t>Вадене на постоянен зъб  за лица над 18 год.</t>
  </si>
  <si>
    <t>Лечение на пулпит или периодонтит на  млечен зъб за лица до 18 год.</t>
  </si>
  <si>
    <t>Лечение на пулпит или периодонтит на постоянен зъб за лица до 18 год.</t>
  </si>
  <si>
    <t>Горна цяла плакова протеза от твърда пластмаса - доплаща  се за зъботехническата лаборатория</t>
  </si>
  <si>
    <t>Горна цяла плакова протеза от еластична пластмаса - доплаща  се за зъботехническата лаборатория</t>
  </si>
  <si>
    <t>Долна цяла плакова протеза от твърда пластмаса - доплаща  се за зъботехническата лаборатория</t>
  </si>
  <si>
    <t>Долна цяла плакова протеза от еластична пластмаса - доплаща  се за зъботехническата лаборатория</t>
  </si>
  <si>
    <t>Потребителска такса за лица над 18 год, които не са пенсионери</t>
  </si>
  <si>
    <t>Потребителска такса за лица над 18 год, които са пенсионери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</si>
</sst>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0\ [$лв.-402]_-;\-* #,##0.00\ [$лв.-402]_-;_-* &quot;-&quot;??\ [$лв.-402]_-;_-@"/>
    <numFmt numFmtId="165" formatCode="_-* #,##0.00\ [$€-1]_-;\-* #,##0.00\ [$€-1]_-;_-* &quot;-&quot;??\ [$€-1]_-;_-@"/>
  </numFmts>
  <fonts count="16">
    <font>
      <sz val="11.0"/>
      <color theme="1"/>
      <name val="Calibri"/>
      <scheme val="minor"/>
    </font>
    <font>
      <sz val="12.0"/>
      <color rgb="FFFF0000"/>
      <name val="Times New Roman"/>
    </font>
    <font/>
    <font>
      <sz val="12.0"/>
      <color theme="1"/>
      <name val="Times New Roman"/>
    </font>
    <font>
      <i/>
      <sz val="12.0"/>
      <color rgb="FF7F7F7F"/>
      <name val="Times New Roman"/>
    </font>
    <font>
      <sz val="11.0"/>
      <color rgb="FF0563C1"/>
      <name val="Calibri"/>
    </font>
    <font>
      <sz val="12.0"/>
      <color rgb="FF000000"/>
      <name val="Times New Roman"/>
    </font>
    <font>
      <u/>
      <sz val="11.0"/>
      <color rgb="FFFF0000"/>
      <name val="Times New Roman"/>
    </font>
    <font>
      <b/>
      <sz val="14.0"/>
      <color theme="1"/>
      <name val="Times New Roman"/>
    </font>
    <font>
      <sz val="11.0"/>
      <color theme="1"/>
      <name val="Times New Roman"/>
    </font>
    <font>
      <sz val="16.0"/>
      <color rgb="FFFF0000"/>
      <name val="Times New Roman"/>
    </font>
    <font>
      <sz val="11.0"/>
      <color rgb="FFFF0000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b/>
      <i/>
      <sz val="10.0"/>
      <color theme="1"/>
      <name val="Times New Roman"/>
    </font>
    <font>
      <sz val="10.0"/>
      <color rgb="FFFF0000"/>
      <name val="Times New Roman"/>
    </font>
  </fonts>
  <fills count="2">
    <fill>
      <patternFill patternType="none"/>
    </fill>
    <fill>
      <patternFill patternType="lightGray"/>
    </fill>
  </fills>
  <borders count="22">
    <border/>
    <border>
      <left style="medium">
        <color rgb="FF757070"/>
      </left>
      <top style="medium">
        <color rgb="FF757070"/>
      </top>
      <bottom style="thin">
        <color rgb="FF757070"/>
      </bottom>
    </border>
    <border>
      <top style="medium">
        <color rgb="FF757070"/>
      </top>
      <bottom style="thin">
        <color rgb="FF757070"/>
      </bottom>
    </border>
    <border>
      <right style="medium">
        <color rgb="FF757070"/>
      </right>
      <top style="medium">
        <color rgb="FF757070"/>
      </top>
      <bottom style="thin">
        <color rgb="FF757070"/>
      </bottom>
    </border>
    <border>
      <left style="medium">
        <color rgb="FF757070"/>
      </left>
      <top style="thin">
        <color rgb="FF757070"/>
      </top>
      <bottom style="thin">
        <color rgb="FF757070"/>
      </bottom>
    </border>
    <border>
      <top style="thin">
        <color rgb="FF757070"/>
      </top>
      <bottom style="thin">
        <color rgb="FF757070"/>
      </bottom>
    </border>
    <border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</border>
    <border>
      <left style="thin">
        <color rgb="FF7F7F7F"/>
      </left>
      <right style="thin">
        <color rgb="FF7F7F7F"/>
      </right>
      <top style="thin">
        <color rgb="FF7F7F7F"/>
      </top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top style="thin">
        <color rgb="FF7F7F7F"/>
      </top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top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top"/>
    </xf>
    <xf borderId="4" fillId="0" fontId="4" numFmtId="0" xfId="0" applyAlignment="1" applyBorder="1" applyFont="1">
      <alignment horizontal="center" vertical="top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right" vertical="center"/>
    </xf>
    <xf borderId="8" fillId="0" fontId="1" numFmtId="0" xfId="0" applyAlignment="1" applyBorder="1" applyFont="1">
      <alignment horizontal="center" readingOrder="0" vertical="center"/>
    </xf>
    <xf borderId="8" fillId="0" fontId="3" numFmtId="0" xfId="0" applyAlignment="1" applyBorder="1" applyFont="1">
      <alignment horizontal="right" vertical="center"/>
    </xf>
    <xf borderId="9" fillId="0" fontId="1" numFmtId="49" xfId="0" applyAlignment="1" applyBorder="1" applyFont="1" applyNumberFormat="1">
      <alignment horizontal="center" vertical="center"/>
    </xf>
    <xf borderId="4" fillId="0" fontId="1" numFmtId="0" xfId="0" applyAlignment="1" applyBorder="1" applyFont="1">
      <alignment horizontal="center" readingOrder="0" vertic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right" readingOrder="0" vertical="center"/>
    </xf>
    <xf borderId="4" fillId="0" fontId="4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right" vertical="center"/>
    </xf>
    <xf borderId="11" fillId="0" fontId="5" numFmtId="0" xfId="0" applyAlignment="1" applyBorder="1" applyFont="1">
      <alignment horizontal="center" readingOrder="0" vertical="center"/>
    </xf>
    <xf borderId="11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center" readingOrder="0" vertical="center"/>
    </xf>
    <xf borderId="11" fillId="0" fontId="1" numFmtId="0" xfId="0" applyAlignment="1" applyBorder="1" applyFont="1">
      <alignment horizontal="right" vertical="center"/>
    </xf>
    <xf borderId="12" fillId="0" fontId="1" numFmtId="0" xfId="0" applyAlignment="1" applyBorder="1" applyFont="1">
      <alignment horizontal="right" vertical="top"/>
    </xf>
    <xf borderId="0" fillId="0" fontId="6" numFmtId="0" xfId="0" applyAlignment="1" applyFont="1">
      <alignment shrinkToFit="0" vertical="top" wrapText="1"/>
    </xf>
    <xf borderId="1" fillId="0" fontId="7" numFmtId="0" xfId="0" applyAlignment="1" applyBorder="1" applyFont="1">
      <alignment horizontal="center" vertical="top"/>
    </xf>
    <xf borderId="4" fillId="0" fontId="4" numFmtId="0" xfId="0" applyAlignment="1" applyBorder="1" applyFont="1">
      <alignment horizontal="left" vertical="top"/>
    </xf>
    <xf borderId="4" fillId="0" fontId="1" numFmtId="0" xfId="0" applyAlignment="1" applyBorder="1" applyFont="1">
      <alignment horizontal="left" vertical="center"/>
    </xf>
    <xf borderId="4" fillId="0" fontId="4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9" numFmtId="0" xfId="0" applyAlignment="1" applyFont="1">
      <alignment shrinkToFit="0" vertical="center" wrapText="1"/>
    </xf>
    <xf borderId="0" fillId="0" fontId="10" numFmtId="0" xfId="0" applyAlignment="1" applyFont="1">
      <alignment horizontal="center" vertical="center"/>
    </xf>
    <xf borderId="0" fillId="0" fontId="9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0" fillId="0" fontId="11" numFmtId="0" xfId="0" applyAlignment="1" applyFont="1">
      <alignment horizontal="center" vertical="center"/>
    </xf>
    <xf borderId="13" fillId="0" fontId="12" numFmtId="0" xfId="0" applyAlignment="1" applyBorder="1" applyFont="1">
      <alignment horizontal="center" shrinkToFit="0" vertical="center" wrapText="1"/>
    </xf>
    <xf borderId="14" fillId="0" fontId="12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17" fillId="0" fontId="12" numFmtId="0" xfId="0" applyAlignment="1" applyBorder="1" applyFont="1">
      <alignment shrinkToFit="0" vertical="center" wrapText="1"/>
    </xf>
    <xf borderId="0" fillId="0" fontId="13" numFmtId="0" xfId="0" applyAlignment="1" applyFont="1">
      <alignment shrinkToFit="0" vertical="center" wrapText="1"/>
    </xf>
    <xf borderId="18" fillId="0" fontId="2" numFmtId="0" xfId="0" applyBorder="1" applyFont="1"/>
    <xf borderId="19" fillId="0" fontId="12" numFmtId="0" xfId="0" applyAlignment="1" applyBorder="1" applyFont="1">
      <alignment horizontal="center" shrinkToFit="0" vertical="center" wrapText="1"/>
    </xf>
    <xf borderId="17" fillId="0" fontId="14" numFmtId="0" xfId="0" applyAlignment="1" applyBorder="1" applyFont="1">
      <alignment shrinkToFit="0" vertical="center" wrapText="1"/>
    </xf>
    <xf borderId="0" fillId="0" fontId="14" numFmtId="0" xfId="0" applyAlignment="1" applyFont="1">
      <alignment shrinkToFit="0" vertical="center" wrapText="1"/>
    </xf>
    <xf borderId="19" fillId="0" fontId="15" numFmtId="0" xfId="0" applyAlignment="1" applyBorder="1" applyFont="1">
      <alignment vertical="center"/>
    </xf>
    <xf borderId="19" fillId="0" fontId="15" numFmtId="0" xfId="0" applyAlignment="1" applyBorder="1" applyFont="1">
      <alignment shrinkToFit="0" vertical="center" wrapText="1"/>
    </xf>
    <xf borderId="19" fillId="0" fontId="15" numFmtId="0" xfId="0" applyAlignment="1" applyBorder="1" applyFont="1">
      <alignment horizontal="center" shrinkToFit="0" vertical="center" wrapText="1"/>
    </xf>
    <xf borderId="19" fillId="0" fontId="15" numFmtId="164" xfId="0" applyAlignment="1" applyBorder="1" applyFont="1" applyNumberFormat="1">
      <alignment readingOrder="0" vertical="center"/>
    </xf>
    <xf borderId="19" fillId="0" fontId="15" numFmtId="4" xfId="0" applyAlignment="1" applyBorder="1" applyFont="1" applyNumberFormat="1">
      <alignment vertical="center"/>
    </xf>
    <xf borderId="14" fillId="0" fontId="15" numFmtId="4" xfId="0" applyAlignment="1" applyBorder="1" applyFont="1" applyNumberFormat="1">
      <alignment vertical="center"/>
    </xf>
    <xf borderId="17" fillId="0" fontId="15" numFmtId="165" xfId="0" applyAlignment="1" applyBorder="1" applyFont="1" applyNumberFormat="1">
      <alignment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19" fillId="0" fontId="15" numFmtId="164" xfId="0" applyAlignment="1" applyBorder="1" applyFont="1" applyNumberFormat="1">
      <alignment vertical="center"/>
    </xf>
    <xf borderId="13" fillId="0" fontId="15" numFmtId="0" xfId="0" applyAlignment="1" applyBorder="1" applyFont="1">
      <alignment vertical="center"/>
    </xf>
    <xf borderId="13" fillId="0" fontId="15" numFmtId="0" xfId="0" applyAlignment="1" applyBorder="1" applyFont="1">
      <alignment shrinkToFit="0" vertical="center" wrapText="1"/>
    </xf>
    <xf borderId="13" fillId="0" fontId="15" numFmtId="0" xfId="0" applyAlignment="1" applyBorder="1" applyFont="1">
      <alignment horizontal="center" shrinkToFit="0" vertical="center" wrapText="1"/>
    </xf>
    <xf borderId="13" fillId="0" fontId="15" numFmtId="164" xfId="0" applyAlignment="1" applyBorder="1" applyFont="1" applyNumberFormat="1">
      <alignment vertical="center"/>
    </xf>
    <xf borderId="13" fillId="0" fontId="15" numFmtId="4" xfId="0" applyAlignment="1" applyBorder="1" applyFont="1" applyNumberFormat="1">
      <alignment vertical="center"/>
    </xf>
    <xf borderId="20" fillId="0" fontId="15" numFmtId="4" xfId="0" applyAlignment="1" applyBorder="1" applyFont="1" applyNumberFormat="1">
      <alignment vertical="center"/>
    </xf>
    <xf borderId="21" fillId="0" fontId="15" numFmtId="165" xfId="0" applyAlignment="1" applyBorder="1" applyFont="1" applyNumberFormat="1">
      <alignment vertical="center"/>
    </xf>
    <xf borderId="17" fillId="0" fontId="15" numFmtId="0" xfId="0" applyAlignment="1" applyBorder="1" applyFont="1">
      <alignment vertical="center"/>
    </xf>
    <xf borderId="17" fillId="0" fontId="15" numFmtId="4" xfId="0" applyAlignment="1" applyBorder="1" applyFont="1" applyNumberFormat="1">
      <alignment vertical="center"/>
    </xf>
    <xf borderId="17" fillId="0" fontId="15" numFmtId="0" xfId="0" applyAlignment="1" applyBorder="1" applyFont="1">
      <alignment shrinkToFit="0" vertical="center" wrapText="1"/>
    </xf>
    <xf borderId="17" fillId="0" fontId="15" numFmtId="0" xfId="0" applyAlignment="1" applyBorder="1" applyFont="1">
      <alignment horizontal="center" shrinkToFit="0" vertical="center" wrapText="1"/>
    </xf>
    <xf borderId="17" fillId="0" fontId="15" numFmtId="164" xfId="0" applyAlignment="1" applyBorder="1" applyFont="1" applyNumberFormat="1">
      <alignment readingOrder="0" vertical="center"/>
    </xf>
    <xf borderId="17" fillId="0" fontId="9" numFmtId="0" xfId="0" applyAlignment="1" applyBorder="1" applyFont="1">
      <alignment vertical="center"/>
    </xf>
    <xf borderId="17" fillId="0" fontId="15" numFmtId="164" xfId="0" applyAlignment="1" applyBorder="1" applyFont="1" applyNumberFormat="1">
      <alignment vertical="center"/>
    </xf>
    <xf borderId="21" fillId="0" fontId="9" numFmtId="0" xfId="0" applyAlignment="1" applyBorder="1" applyFont="1">
      <alignment vertical="center"/>
    </xf>
    <xf borderId="13" fillId="0" fontId="15" numFmtId="164" xfId="0" applyAlignment="1" applyBorder="1" applyFont="1" applyNumberForma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86"/>
    <col customWidth="1" min="2" max="2" width="25.57"/>
    <col customWidth="1" min="3" max="3" width="22.71"/>
    <col customWidth="1" min="4" max="4" width="24.86"/>
    <col customWidth="1" min="5" max="5" width="23.71"/>
    <col customWidth="1" min="6" max="6" width="28.86"/>
    <col customWidth="1" min="7" max="26" width="9.14"/>
  </cols>
  <sheetData>
    <row r="1" ht="19.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5" t="s">
        <v>1</v>
      </c>
      <c r="B2" s="6"/>
      <c r="C2" s="6"/>
      <c r="D2" s="6"/>
      <c r="E2" s="6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8" t="s">
        <v>2</v>
      </c>
      <c r="B3" s="9">
        <v>2.006238E8</v>
      </c>
      <c r="C3" s="10" t="s">
        <v>3</v>
      </c>
      <c r="D3" s="9">
        <v>2198.0</v>
      </c>
      <c r="E3" s="10" t="s">
        <v>4</v>
      </c>
      <c r="F3" s="11" t="s">
        <v>5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2" t="s">
        <v>6</v>
      </c>
      <c r="B4" s="6"/>
      <c r="C4" s="6"/>
      <c r="D4" s="6"/>
      <c r="E4" s="6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5" t="s">
        <v>7</v>
      </c>
      <c r="B5" s="6"/>
      <c r="C5" s="6"/>
      <c r="D5" s="6"/>
      <c r="E5" s="6"/>
      <c r="F5" s="7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8" t="s">
        <v>8</v>
      </c>
      <c r="B6" s="13" t="s">
        <v>9</v>
      </c>
      <c r="C6" s="10" t="s">
        <v>10</v>
      </c>
      <c r="D6" s="13" t="s">
        <v>9</v>
      </c>
      <c r="E6" s="10" t="s">
        <v>11</v>
      </c>
      <c r="F6" s="14" t="s">
        <v>9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5" t="s">
        <v>12</v>
      </c>
      <c r="B7" s="6"/>
      <c r="C7" s="6"/>
      <c r="D7" s="6"/>
      <c r="E7" s="6"/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8" t="s">
        <v>13</v>
      </c>
      <c r="B8" s="9" t="s">
        <v>14</v>
      </c>
      <c r="C8" s="15">
        <v>26.0</v>
      </c>
      <c r="D8" s="13"/>
      <c r="E8" s="10"/>
      <c r="F8" s="1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16" t="s">
        <v>12</v>
      </c>
      <c r="B9" s="6"/>
      <c r="C9" s="6"/>
      <c r="D9" s="6"/>
      <c r="E9" s="6"/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12" t="s">
        <v>6</v>
      </c>
      <c r="B10" s="6"/>
      <c r="C10" s="6"/>
      <c r="D10" s="6"/>
      <c r="E10" s="6"/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5" t="s">
        <v>15</v>
      </c>
      <c r="B11" s="6"/>
      <c r="C11" s="6"/>
      <c r="D11" s="6"/>
      <c r="E11" s="6"/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17" t="s">
        <v>16</v>
      </c>
      <c r="B12" s="18" t="s">
        <v>17</v>
      </c>
      <c r="C12" s="19" t="s">
        <v>18</v>
      </c>
      <c r="D12" s="20">
        <v>8.99964208E8</v>
      </c>
      <c r="E12" s="21"/>
      <c r="F12" s="22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2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24" t="s">
        <v>19</v>
      </c>
      <c r="B14" s="2"/>
      <c r="C14" s="2"/>
      <c r="D14" s="2"/>
      <c r="E14" s="2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3.25" customHeight="1">
      <c r="A15" s="25" t="s">
        <v>20</v>
      </c>
      <c r="B15" s="6"/>
      <c r="C15" s="6"/>
      <c r="D15" s="6"/>
      <c r="E15" s="6"/>
      <c r="F15" s="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26" t="s">
        <v>21</v>
      </c>
      <c r="B16" s="6"/>
      <c r="C16" s="6"/>
      <c r="D16" s="6"/>
      <c r="E16" s="6"/>
      <c r="F16" s="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42.75" customHeight="1">
      <c r="A17" s="27" t="s">
        <v>22</v>
      </c>
      <c r="B17" s="6"/>
      <c r="C17" s="6"/>
      <c r="D17" s="6"/>
      <c r="E17" s="6"/>
      <c r="F17" s="7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59.25" customHeight="1">
      <c r="A18" s="28" t="s">
        <v>23</v>
      </c>
      <c r="B18" s="6"/>
      <c r="C18" s="6"/>
      <c r="D18" s="6"/>
      <c r="E18" s="6"/>
      <c r="F18" s="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42.75" customHeight="1">
      <c r="A19" s="27" t="s">
        <v>24</v>
      </c>
      <c r="B19" s="6"/>
      <c r="C19" s="6"/>
      <c r="D19" s="6"/>
      <c r="E19" s="6"/>
      <c r="F19" s="7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4">
    <mergeCell ref="A11:F11"/>
    <mergeCell ref="A14:F14"/>
    <mergeCell ref="A15:F15"/>
    <mergeCell ref="A16:F16"/>
    <mergeCell ref="A17:F17"/>
    <mergeCell ref="A18:F18"/>
    <mergeCell ref="A19:F19"/>
    <mergeCell ref="A1:F1"/>
    <mergeCell ref="A2:F2"/>
    <mergeCell ref="A4:F4"/>
    <mergeCell ref="A5:F5"/>
    <mergeCell ref="A7:F7"/>
    <mergeCell ref="A9:F9"/>
    <mergeCell ref="A10:F10"/>
  </mergeCells>
  <printOptions/>
  <pageMargins bottom="0.7480314960629921" footer="0.0" header="0.0" left="0.7086614173228347" right="0.7086614173228347" top="0.7480314960629921"/>
  <pageSetup paperSize="9" scale="9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68.57"/>
    <col customWidth="1" min="3" max="6" width="10.29"/>
    <col customWidth="1" min="7" max="7" width="20.14"/>
    <col customWidth="1" min="8" max="26" width="9.14"/>
  </cols>
  <sheetData>
    <row r="1" ht="50.25" customHeight="1">
      <c r="A1" s="29" t="s">
        <v>25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ht="49.5" customHeight="1">
      <c r="A2" s="31" t="str">
        <f>InfoHospital!A1</f>
        <v>АИППМПДМ д-р Дешка Грозева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49.5" customHeight="1">
      <c r="A3" s="33" t="s">
        <v>1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ht="13.5" customHeight="1">
      <c r="A4" s="33" t="s">
        <v>2</v>
      </c>
      <c r="B4" s="34">
        <f>InfoHospital!B3</f>
        <v>200623800</v>
      </c>
      <c r="C4" s="35"/>
      <c r="D4" s="35"/>
      <c r="E4" s="35"/>
      <c r="F4" s="35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ht="25.5" customHeight="1">
      <c r="A5" s="36"/>
      <c r="B5" s="36"/>
      <c r="C5" s="36"/>
      <c r="D5" s="36"/>
      <c r="E5" s="36"/>
      <c r="F5" s="36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ht="24.75" customHeight="1">
      <c r="A6" s="37" t="s">
        <v>26</v>
      </c>
      <c r="B6" s="37" t="s">
        <v>27</v>
      </c>
      <c r="C6" s="37" t="s">
        <v>28</v>
      </c>
      <c r="D6" s="38" t="s">
        <v>29</v>
      </c>
      <c r="E6" s="39"/>
      <c r="F6" s="40"/>
      <c r="G6" s="41" t="s">
        <v>30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51.75" customHeight="1">
      <c r="A7" s="43"/>
      <c r="B7" s="43"/>
      <c r="C7" s="43"/>
      <c r="D7" s="44" t="s">
        <v>31</v>
      </c>
      <c r="E7" s="44" t="s">
        <v>32</v>
      </c>
      <c r="F7" s="44" t="s">
        <v>33</v>
      </c>
      <c r="G7" s="45">
        <v>1.95583</v>
      </c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ht="13.5" customHeight="1">
      <c r="A8" s="47"/>
      <c r="B8" s="48" t="s">
        <v>34</v>
      </c>
      <c r="C8" s="49">
        <v>1.0</v>
      </c>
      <c r="D8" s="50">
        <v>40.0</v>
      </c>
      <c r="E8" s="51"/>
      <c r="F8" s="52"/>
      <c r="G8" s="53">
        <f t="shared" ref="G8:G32" si="1">SUM(D8)/1.95583</f>
        <v>20.45167525</v>
      </c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ht="13.5" customHeight="1">
      <c r="A9" s="47"/>
      <c r="B9" s="48" t="s">
        <v>35</v>
      </c>
      <c r="C9" s="49">
        <v>1.0</v>
      </c>
      <c r="D9" s="50">
        <v>80.0</v>
      </c>
      <c r="E9" s="51"/>
      <c r="F9" s="52"/>
      <c r="G9" s="53">
        <f t="shared" si="1"/>
        <v>40.9033505</v>
      </c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ht="13.5" customHeight="1">
      <c r="A10" s="47"/>
      <c r="B10" s="48" t="s">
        <v>36</v>
      </c>
      <c r="C10" s="49">
        <v>1.0</v>
      </c>
      <c r="D10" s="56"/>
      <c r="E10" s="51"/>
      <c r="F10" s="52"/>
      <c r="G10" s="53">
        <f t="shared" si="1"/>
        <v>0</v>
      </c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ht="13.5" customHeight="1">
      <c r="A11" s="47"/>
      <c r="B11" s="48" t="s">
        <v>37</v>
      </c>
      <c r="C11" s="49">
        <v>1.0</v>
      </c>
      <c r="D11" s="50">
        <v>150.0</v>
      </c>
      <c r="E11" s="51"/>
      <c r="F11" s="52"/>
      <c r="G11" s="53">
        <f t="shared" si="1"/>
        <v>76.69378218</v>
      </c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ht="13.5" customHeight="1">
      <c r="A12" s="47"/>
      <c r="B12" s="48" t="s">
        <v>38</v>
      </c>
      <c r="C12" s="49">
        <v>1.0</v>
      </c>
      <c r="D12" s="50">
        <v>30.0</v>
      </c>
      <c r="E12" s="51"/>
      <c r="F12" s="52"/>
      <c r="G12" s="53">
        <f t="shared" si="1"/>
        <v>15.33875644</v>
      </c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ht="13.5" customHeight="1">
      <c r="A13" s="47"/>
      <c r="B13" s="48" t="s">
        <v>39</v>
      </c>
      <c r="C13" s="49">
        <v>1.0</v>
      </c>
      <c r="D13" s="50">
        <v>40.0</v>
      </c>
      <c r="E13" s="51"/>
      <c r="F13" s="52"/>
      <c r="G13" s="53">
        <f t="shared" si="1"/>
        <v>20.45167525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ht="13.5" customHeight="1">
      <c r="A14" s="47"/>
      <c r="B14" s="48" t="s">
        <v>40</v>
      </c>
      <c r="C14" s="49">
        <v>1.0</v>
      </c>
      <c r="D14" s="56"/>
      <c r="E14" s="51"/>
      <c r="F14" s="52"/>
      <c r="G14" s="53">
        <f t="shared" si="1"/>
        <v>0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ht="13.5" customHeight="1">
      <c r="A15" s="47"/>
      <c r="B15" s="48" t="s">
        <v>41</v>
      </c>
      <c r="C15" s="49">
        <v>1.0</v>
      </c>
      <c r="D15" s="50"/>
      <c r="E15" s="51"/>
      <c r="F15" s="52"/>
      <c r="G15" s="53">
        <f t="shared" si="1"/>
        <v>0</v>
      </c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ht="13.5" customHeight="1">
      <c r="A16" s="47"/>
      <c r="B16" s="48" t="s">
        <v>42</v>
      </c>
      <c r="C16" s="49">
        <v>1.0</v>
      </c>
      <c r="D16" s="50">
        <v>90.0</v>
      </c>
      <c r="E16" s="51"/>
      <c r="F16" s="52"/>
      <c r="G16" s="53">
        <f t="shared" si="1"/>
        <v>46.01626931</v>
      </c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ht="13.5" customHeight="1">
      <c r="A17" s="47"/>
      <c r="B17" s="48" t="s">
        <v>43</v>
      </c>
      <c r="C17" s="49">
        <v>1.0</v>
      </c>
      <c r="D17" s="50">
        <v>60.0</v>
      </c>
      <c r="E17" s="51"/>
      <c r="F17" s="52"/>
      <c r="G17" s="53">
        <f t="shared" si="1"/>
        <v>30.67751287</v>
      </c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ht="13.5" customHeight="1">
      <c r="A18" s="47"/>
      <c r="B18" s="48" t="s">
        <v>44</v>
      </c>
      <c r="C18" s="49">
        <v>1.0</v>
      </c>
      <c r="D18" s="50">
        <v>30.0</v>
      </c>
      <c r="E18" s="51"/>
      <c r="F18" s="52"/>
      <c r="G18" s="53">
        <f t="shared" si="1"/>
        <v>15.33875644</v>
      </c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ht="13.5" customHeight="1">
      <c r="A19" s="47"/>
      <c r="B19" s="48" t="s">
        <v>45</v>
      </c>
      <c r="C19" s="49">
        <v>1.0</v>
      </c>
      <c r="D19" s="56"/>
      <c r="E19" s="51"/>
      <c r="F19" s="52"/>
      <c r="G19" s="53">
        <f t="shared" si="1"/>
        <v>0</v>
      </c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ht="13.5" customHeight="1">
      <c r="A20" s="47"/>
      <c r="B20" s="48" t="s">
        <v>46</v>
      </c>
      <c r="C20" s="49">
        <v>1.0</v>
      </c>
      <c r="D20" s="56"/>
      <c r="E20" s="51"/>
      <c r="F20" s="52"/>
      <c r="G20" s="53">
        <f t="shared" si="1"/>
        <v>0</v>
      </c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ht="13.5" customHeight="1">
      <c r="A21" s="47"/>
      <c r="B21" s="48" t="s">
        <v>47</v>
      </c>
      <c r="C21" s="49">
        <v>1.0</v>
      </c>
      <c r="D21" s="56"/>
      <c r="E21" s="51"/>
      <c r="F21" s="52"/>
      <c r="G21" s="53">
        <f t="shared" si="1"/>
        <v>0</v>
      </c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ht="13.5" customHeight="1">
      <c r="A22" s="47"/>
      <c r="B22" s="48" t="s">
        <v>48</v>
      </c>
      <c r="C22" s="49">
        <v>1.0</v>
      </c>
      <c r="D22" s="50">
        <v>120.0</v>
      </c>
      <c r="E22" s="51"/>
      <c r="F22" s="52"/>
      <c r="G22" s="53">
        <f t="shared" si="1"/>
        <v>61.35502574</v>
      </c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ht="13.5" customHeight="1">
      <c r="A23" s="47"/>
      <c r="B23" s="48" t="s">
        <v>49</v>
      </c>
      <c r="C23" s="49">
        <v>1.0</v>
      </c>
      <c r="D23" s="56"/>
      <c r="E23" s="51"/>
      <c r="F23" s="52"/>
      <c r="G23" s="53">
        <f t="shared" si="1"/>
        <v>0</v>
      </c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ht="13.5" customHeight="1">
      <c r="A24" s="47"/>
      <c r="B24" s="48" t="s">
        <v>50</v>
      </c>
      <c r="C24" s="49">
        <v>1.0</v>
      </c>
      <c r="D24" s="50">
        <v>150.0</v>
      </c>
      <c r="E24" s="51"/>
      <c r="F24" s="52"/>
      <c r="G24" s="53">
        <f t="shared" si="1"/>
        <v>76.69378218</v>
      </c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ht="13.5" customHeight="1">
      <c r="A25" s="47"/>
      <c r="B25" s="48" t="s">
        <v>51</v>
      </c>
      <c r="C25" s="49">
        <v>1.0</v>
      </c>
      <c r="D25" s="56"/>
      <c r="E25" s="51"/>
      <c r="F25" s="52"/>
      <c r="G25" s="53">
        <f t="shared" si="1"/>
        <v>0</v>
      </c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ht="13.5" customHeight="1">
      <c r="A26" s="47"/>
      <c r="B26" s="48" t="s">
        <v>52</v>
      </c>
      <c r="C26" s="49">
        <v>1.0</v>
      </c>
      <c r="D26" s="56"/>
      <c r="E26" s="51"/>
      <c r="F26" s="52"/>
      <c r="G26" s="53">
        <f t="shared" si="1"/>
        <v>0</v>
      </c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ht="13.5" customHeight="1">
      <c r="A27" s="47"/>
      <c r="B27" s="48" t="s">
        <v>53</v>
      </c>
      <c r="C27" s="49">
        <v>1.0</v>
      </c>
      <c r="D27" s="50">
        <v>120.0</v>
      </c>
      <c r="E27" s="51"/>
      <c r="F27" s="52"/>
      <c r="G27" s="53">
        <f t="shared" si="1"/>
        <v>61.35502574</v>
      </c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ht="13.5" customHeight="1">
      <c r="A28" s="47"/>
      <c r="B28" s="48" t="s">
        <v>54</v>
      </c>
      <c r="C28" s="49">
        <v>1.0</v>
      </c>
      <c r="D28" s="56"/>
      <c r="E28" s="51"/>
      <c r="F28" s="52"/>
      <c r="G28" s="53">
        <f t="shared" si="1"/>
        <v>0</v>
      </c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ht="13.5" customHeight="1">
      <c r="A29" s="47"/>
      <c r="B29" s="48" t="s">
        <v>55</v>
      </c>
      <c r="C29" s="49">
        <v>1.0</v>
      </c>
      <c r="D29" s="56"/>
      <c r="E29" s="51"/>
      <c r="F29" s="52"/>
      <c r="G29" s="53">
        <f t="shared" si="1"/>
        <v>0</v>
      </c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ht="13.5" customHeight="1">
      <c r="A30" s="47"/>
      <c r="B30" s="48" t="s">
        <v>56</v>
      </c>
      <c r="C30" s="49">
        <v>1.0</v>
      </c>
      <c r="D30" s="50">
        <v>280.0</v>
      </c>
      <c r="E30" s="51"/>
      <c r="F30" s="52"/>
      <c r="G30" s="53">
        <f t="shared" si="1"/>
        <v>143.1617267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ht="13.5" customHeight="1">
      <c r="A31" s="47"/>
      <c r="B31" s="48" t="s">
        <v>57</v>
      </c>
      <c r="C31" s="49">
        <v>1.0</v>
      </c>
      <c r="D31" s="50">
        <v>90.0</v>
      </c>
      <c r="E31" s="51"/>
      <c r="F31" s="52"/>
      <c r="G31" s="53">
        <f t="shared" si="1"/>
        <v>46.01626931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13.5" customHeight="1">
      <c r="A32" s="47"/>
      <c r="B32" s="48" t="s">
        <v>58</v>
      </c>
      <c r="C32" s="49">
        <v>1.0</v>
      </c>
      <c r="D32" s="50">
        <v>70.0</v>
      </c>
      <c r="E32" s="51"/>
      <c r="F32" s="52"/>
      <c r="G32" s="53">
        <f t="shared" si="1"/>
        <v>35.79043168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ht="13.5" customHeight="1">
      <c r="A33" s="47"/>
      <c r="B33" s="48" t="s">
        <v>59</v>
      </c>
      <c r="C33" s="49">
        <v>1.0</v>
      </c>
      <c r="D33" s="56"/>
      <c r="E33" s="51"/>
      <c r="F33" s="52"/>
      <c r="G33" s="53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ht="13.5" customHeight="1">
      <c r="A34" s="57"/>
      <c r="B34" s="58" t="s">
        <v>60</v>
      </c>
      <c r="C34" s="59">
        <v>1.0</v>
      </c>
      <c r="D34" s="60"/>
      <c r="E34" s="61"/>
      <c r="F34" s="62"/>
      <c r="G34" s="63">
        <f t="shared" ref="G34:G62" si="2">SUM(D34)/1.95583</f>
        <v>0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13.5" customHeight="1">
      <c r="A35" s="64"/>
      <c r="B35" s="48" t="s">
        <v>61</v>
      </c>
      <c r="C35" s="49">
        <v>1.0</v>
      </c>
      <c r="D35" s="60"/>
      <c r="E35" s="65"/>
      <c r="F35" s="65"/>
      <c r="G35" s="53">
        <f t="shared" si="2"/>
        <v>0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13.5" customHeight="1">
      <c r="A36" s="64"/>
      <c r="B36" s="66" t="s">
        <v>62</v>
      </c>
      <c r="C36" s="67">
        <v>1.0</v>
      </c>
      <c r="D36" s="68">
        <v>30.0</v>
      </c>
      <c r="E36" s="65"/>
      <c r="F36" s="65"/>
      <c r="G36" s="63">
        <f t="shared" si="2"/>
        <v>15.33875644</v>
      </c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ht="13.5" customHeight="1">
      <c r="A37" s="69"/>
      <c r="B37" s="48" t="s">
        <v>63</v>
      </c>
      <c r="C37" s="49">
        <v>1.0</v>
      </c>
      <c r="D37" s="56"/>
      <c r="E37" s="69"/>
      <c r="F37" s="69"/>
      <c r="G37" s="53">
        <f t="shared" si="2"/>
        <v>0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ht="13.5" customHeight="1">
      <c r="A38" s="69"/>
      <c r="B38" s="48" t="s">
        <v>64</v>
      </c>
      <c r="C38" s="67">
        <v>1.0</v>
      </c>
      <c r="D38" s="70"/>
      <c r="E38" s="69"/>
      <c r="F38" s="69"/>
      <c r="G38" s="63">
        <f t="shared" si="2"/>
        <v>0</v>
      </c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ht="13.5" customHeight="1">
      <c r="A39" s="69"/>
      <c r="B39" s="48" t="s">
        <v>65</v>
      </c>
      <c r="C39" s="67">
        <v>1.0</v>
      </c>
      <c r="D39" s="68">
        <v>300.0</v>
      </c>
      <c r="E39" s="69"/>
      <c r="F39" s="69"/>
      <c r="G39" s="63">
        <f t="shared" si="2"/>
        <v>153.3875644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ht="13.5" customHeight="1">
      <c r="A40" s="69"/>
      <c r="B40" s="48" t="s">
        <v>66</v>
      </c>
      <c r="C40" s="49">
        <v>1.0</v>
      </c>
      <c r="D40" s="70"/>
      <c r="E40" s="69"/>
      <c r="F40" s="69"/>
      <c r="G40" s="63">
        <f t="shared" si="2"/>
        <v>0</v>
      </c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ht="13.5" customHeight="1">
      <c r="A41" s="69"/>
      <c r="B41" s="48" t="s">
        <v>67</v>
      </c>
      <c r="C41" s="49">
        <v>1.0</v>
      </c>
      <c r="D41" s="70"/>
      <c r="E41" s="69"/>
      <c r="F41" s="69"/>
      <c r="G41" s="63">
        <f t="shared" si="2"/>
        <v>0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ht="13.5" customHeight="1">
      <c r="A42" s="69"/>
      <c r="B42" s="48" t="s">
        <v>68</v>
      </c>
      <c r="C42" s="49">
        <v>1.0</v>
      </c>
      <c r="D42" s="68">
        <v>120.0</v>
      </c>
      <c r="E42" s="69"/>
      <c r="F42" s="69"/>
      <c r="G42" s="63">
        <f t="shared" si="2"/>
        <v>61.35502574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ht="13.5" customHeight="1">
      <c r="A43" s="69"/>
      <c r="B43" s="48" t="s">
        <v>69</v>
      </c>
      <c r="C43" s="49">
        <v>1.0</v>
      </c>
      <c r="D43" s="56"/>
      <c r="E43" s="69"/>
      <c r="F43" s="69"/>
      <c r="G43" s="53">
        <f t="shared" si="2"/>
        <v>0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ht="13.5" customHeight="1">
      <c r="A44" s="69"/>
      <c r="B44" s="48" t="s">
        <v>70</v>
      </c>
      <c r="C44" s="49">
        <v>1.0</v>
      </c>
      <c r="D44" s="50">
        <v>370.0</v>
      </c>
      <c r="E44" s="69"/>
      <c r="F44" s="69"/>
      <c r="G44" s="53">
        <f t="shared" si="2"/>
        <v>189.177996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ht="13.5" customHeight="1">
      <c r="A45" s="69"/>
      <c r="B45" s="66" t="s">
        <v>71</v>
      </c>
      <c r="C45" s="49">
        <v>1.0</v>
      </c>
      <c r="D45" s="56"/>
      <c r="E45" s="69"/>
      <c r="F45" s="69"/>
      <c r="G45" s="53">
        <f t="shared" si="2"/>
        <v>0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ht="13.5" customHeight="1">
      <c r="A46" s="69"/>
      <c r="B46" s="48" t="s">
        <v>72</v>
      </c>
      <c r="C46" s="49">
        <v>1.0</v>
      </c>
      <c r="D46" s="56"/>
      <c r="E46" s="69"/>
      <c r="F46" s="69"/>
      <c r="G46" s="53">
        <f t="shared" si="2"/>
        <v>0</v>
      </c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ht="13.5" customHeight="1">
      <c r="A47" s="69"/>
      <c r="B47" s="48" t="s">
        <v>73</v>
      </c>
      <c r="C47" s="49">
        <v>1.0</v>
      </c>
      <c r="D47" s="56"/>
      <c r="E47" s="69"/>
      <c r="F47" s="69"/>
      <c r="G47" s="53">
        <f t="shared" si="2"/>
        <v>0</v>
      </c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ht="13.5" customHeight="1">
      <c r="A48" s="69"/>
      <c r="B48" s="48" t="s">
        <v>74</v>
      </c>
      <c r="C48" s="49">
        <v>1.0</v>
      </c>
      <c r="D48" s="56"/>
      <c r="E48" s="69"/>
      <c r="F48" s="69"/>
      <c r="G48" s="53">
        <f t="shared" si="2"/>
        <v>0</v>
      </c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ht="13.5" customHeight="1">
      <c r="A49" s="71"/>
      <c r="B49" s="58" t="s">
        <v>75</v>
      </c>
      <c r="C49" s="59">
        <v>1.0</v>
      </c>
      <c r="D49" s="60"/>
      <c r="E49" s="71"/>
      <c r="F49" s="71"/>
      <c r="G49" s="63">
        <f t="shared" si="2"/>
        <v>0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ht="13.5" customHeight="1">
      <c r="A50" s="69"/>
      <c r="B50" s="48" t="s">
        <v>76</v>
      </c>
      <c r="C50" s="49">
        <v>1.0</v>
      </c>
      <c r="D50" s="56"/>
      <c r="E50" s="69"/>
      <c r="F50" s="69"/>
      <c r="G50" s="53">
        <f t="shared" si="2"/>
        <v>0</v>
      </c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ht="13.5" customHeight="1">
      <c r="A51" s="69"/>
      <c r="B51" s="48" t="s">
        <v>77</v>
      </c>
      <c r="C51" s="49">
        <v>1.0</v>
      </c>
      <c r="D51" s="56"/>
      <c r="E51" s="69"/>
      <c r="F51" s="69"/>
      <c r="G51" s="53">
        <f t="shared" si="2"/>
        <v>0</v>
      </c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ht="13.5" customHeight="1">
      <c r="A52" s="69"/>
      <c r="B52" s="48" t="s">
        <v>78</v>
      </c>
      <c r="C52" s="49">
        <v>1.0</v>
      </c>
      <c r="D52" s="56"/>
      <c r="E52" s="69"/>
      <c r="F52" s="69"/>
      <c r="G52" s="53">
        <f t="shared" si="2"/>
        <v>0</v>
      </c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ht="13.5" customHeight="1">
      <c r="A53" s="69"/>
      <c r="B53" s="48" t="s">
        <v>79</v>
      </c>
      <c r="C53" s="49">
        <v>1.0</v>
      </c>
      <c r="D53" s="56"/>
      <c r="E53" s="69"/>
      <c r="F53" s="69"/>
      <c r="G53" s="53">
        <f t="shared" si="2"/>
        <v>0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ht="13.5" customHeight="1">
      <c r="A54" s="69"/>
      <c r="B54" s="48" t="s">
        <v>80</v>
      </c>
      <c r="C54" s="49">
        <v>1.0</v>
      </c>
      <c r="D54" s="56"/>
      <c r="E54" s="69"/>
      <c r="F54" s="69"/>
      <c r="G54" s="53">
        <f t="shared" si="2"/>
        <v>0</v>
      </c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ht="13.5" customHeight="1">
      <c r="A55" s="69"/>
      <c r="B55" s="48" t="s">
        <v>81</v>
      </c>
      <c r="C55" s="49">
        <v>1.0</v>
      </c>
      <c r="D55" s="56"/>
      <c r="E55" s="69"/>
      <c r="F55" s="69"/>
      <c r="G55" s="53">
        <f t="shared" si="2"/>
        <v>0</v>
      </c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ht="13.5" customHeight="1">
      <c r="A56" s="69"/>
      <c r="B56" s="48" t="s">
        <v>82</v>
      </c>
      <c r="C56" s="49">
        <v>1.0</v>
      </c>
      <c r="D56" s="56"/>
      <c r="E56" s="69"/>
      <c r="F56" s="69"/>
      <c r="G56" s="53">
        <f t="shared" si="2"/>
        <v>0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ht="13.5" customHeight="1">
      <c r="A57" s="69"/>
      <c r="B57" s="48" t="s">
        <v>83</v>
      </c>
      <c r="C57" s="49">
        <v>1.0</v>
      </c>
      <c r="D57" s="56"/>
      <c r="E57" s="69"/>
      <c r="F57" s="69"/>
      <c r="G57" s="53">
        <f t="shared" si="2"/>
        <v>0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ht="13.5" customHeight="1">
      <c r="A58" s="69"/>
      <c r="B58" s="48" t="s">
        <v>84</v>
      </c>
      <c r="C58" s="49">
        <v>1.0</v>
      </c>
      <c r="D58" s="56"/>
      <c r="E58" s="69"/>
      <c r="F58" s="69"/>
      <c r="G58" s="53">
        <f t="shared" si="2"/>
        <v>0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ht="13.5" customHeight="1">
      <c r="A59" s="71"/>
      <c r="B59" s="58" t="s">
        <v>85</v>
      </c>
      <c r="C59" s="59">
        <v>1.0</v>
      </c>
      <c r="D59" s="72">
        <v>90.0</v>
      </c>
      <c r="E59" s="71"/>
      <c r="F59" s="71"/>
      <c r="G59" s="63">
        <f t="shared" si="2"/>
        <v>46.01626931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ht="13.5" customHeight="1">
      <c r="A60" s="69"/>
      <c r="B60" s="48" t="s">
        <v>86</v>
      </c>
      <c r="C60" s="49">
        <v>1.0</v>
      </c>
      <c r="D60" s="56"/>
      <c r="E60" s="69"/>
      <c r="F60" s="69"/>
      <c r="G60" s="53">
        <f t="shared" si="2"/>
        <v>0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ht="13.5" customHeight="1">
      <c r="A61" s="69"/>
      <c r="B61" s="48" t="s">
        <v>87</v>
      </c>
      <c r="C61" s="49">
        <v>1.0</v>
      </c>
      <c r="D61" s="56"/>
      <c r="E61" s="69"/>
      <c r="F61" s="69"/>
      <c r="G61" s="53">
        <f t="shared" si="2"/>
        <v>0</v>
      </c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ht="13.5" customHeight="1">
      <c r="A62" s="69"/>
      <c r="B62" s="48" t="s">
        <v>88</v>
      </c>
      <c r="C62" s="49">
        <v>1.0</v>
      </c>
      <c r="D62" s="56"/>
      <c r="E62" s="69"/>
      <c r="F62" s="69"/>
      <c r="G62" s="53">
        <f t="shared" si="2"/>
        <v>0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ht="13.5" customHeight="1">
      <c r="A63" s="69"/>
      <c r="B63" s="48" t="s">
        <v>89</v>
      </c>
      <c r="C63" s="49">
        <v>1.0</v>
      </c>
      <c r="D63" s="56"/>
      <c r="E63" s="69"/>
      <c r="F63" s="69"/>
      <c r="G63" s="53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ht="13.5" customHeight="1">
      <c r="A64" s="69"/>
      <c r="B64" s="48" t="s">
        <v>90</v>
      </c>
      <c r="C64" s="49">
        <v>1.0</v>
      </c>
      <c r="D64" s="50">
        <v>90.0</v>
      </c>
      <c r="E64" s="69"/>
      <c r="F64" s="69"/>
      <c r="G64" s="53">
        <f t="shared" ref="G64:G66" si="3">SUM(D64)/1.95583</f>
        <v>46.01626931</v>
      </c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ht="13.5" customHeight="1">
      <c r="A65" s="69"/>
      <c r="B65" s="48" t="s">
        <v>91</v>
      </c>
      <c r="C65" s="49">
        <v>1.0</v>
      </c>
      <c r="D65" s="56"/>
      <c r="E65" s="69"/>
      <c r="F65" s="69"/>
      <c r="G65" s="53">
        <f t="shared" si="3"/>
        <v>0</v>
      </c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ht="13.5" customHeight="1">
      <c r="A66" s="69"/>
      <c r="B66" s="48" t="s">
        <v>92</v>
      </c>
      <c r="C66" s="49">
        <v>1.0</v>
      </c>
      <c r="D66" s="56"/>
      <c r="E66" s="69"/>
      <c r="F66" s="69"/>
      <c r="G66" s="53">
        <f t="shared" si="3"/>
        <v>0</v>
      </c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ht="13.5" customHeight="1">
      <c r="A67" s="71"/>
      <c r="B67" s="58" t="s">
        <v>93</v>
      </c>
      <c r="C67" s="59"/>
      <c r="D67" s="60"/>
      <c r="E67" s="71"/>
      <c r="F67" s="71"/>
      <c r="G67" s="63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ht="13.5" customHeight="1">
      <c r="A68" s="69">
        <v>101.0</v>
      </c>
      <c r="B68" s="48" t="s">
        <v>34</v>
      </c>
      <c r="C68" s="49">
        <v>1.0</v>
      </c>
      <c r="D68" s="56" t="s">
        <v>94</v>
      </c>
      <c r="E68" s="69"/>
      <c r="F68" s="69"/>
      <c r="G68" s="53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ht="13.5" customHeight="1">
      <c r="A69" s="69">
        <v>301.0</v>
      </c>
      <c r="B69" s="48" t="s">
        <v>95</v>
      </c>
      <c r="C69" s="49">
        <v>1.0</v>
      </c>
      <c r="D69" s="56" t="s">
        <v>94</v>
      </c>
      <c r="E69" s="69"/>
      <c r="F69" s="69"/>
      <c r="G69" s="53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ht="13.5" customHeight="1">
      <c r="A70" s="69">
        <v>301.0</v>
      </c>
      <c r="B70" s="48" t="s">
        <v>96</v>
      </c>
      <c r="C70" s="49">
        <v>1.0</v>
      </c>
      <c r="D70" s="56" t="s">
        <v>94</v>
      </c>
      <c r="E70" s="69"/>
      <c r="F70" s="69"/>
      <c r="G70" s="53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ht="13.5" customHeight="1">
      <c r="A71" s="69">
        <v>301.0</v>
      </c>
      <c r="B71" s="48" t="s">
        <v>97</v>
      </c>
      <c r="C71" s="49">
        <v>1.0</v>
      </c>
      <c r="D71" s="56" t="s">
        <v>94</v>
      </c>
      <c r="E71" s="69"/>
      <c r="F71" s="69"/>
      <c r="G71" s="53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ht="13.5" customHeight="1">
      <c r="A72" s="69">
        <v>301.0</v>
      </c>
      <c r="B72" s="48" t="s">
        <v>98</v>
      </c>
      <c r="C72" s="49">
        <v>1.0</v>
      </c>
      <c r="D72" s="56">
        <v>4.0</v>
      </c>
      <c r="E72" s="69"/>
      <c r="F72" s="69"/>
      <c r="G72" s="53">
        <f t="shared" ref="G72:G74" si="4">SUM(D72)/1.95583</f>
        <v>2.045167525</v>
      </c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ht="13.5" customHeight="1">
      <c r="A73" s="69">
        <v>301.0</v>
      </c>
      <c r="B73" s="48" t="s">
        <v>99</v>
      </c>
      <c r="C73" s="49">
        <v>1.0</v>
      </c>
      <c r="D73" s="56">
        <v>4.0</v>
      </c>
      <c r="E73" s="69"/>
      <c r="F73" s="69"/>
      <c r="G73" s="53">
        <f t="shared" si="4"/>
        <v>2.045167525</v>
      </c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ht="13.5" customHeight="1">
      <c r="A74" s="69">
        <v>301.0</v>
      </c>
      <c r="B74" s="48" t="s">
        <v>100</v>
      </c>
      <c r="C74" s="49">
        <v>1.0</v>
      </c>
      <c r="D74" s="56">
        <v>4.0</v>
      </c>
      <c r="E74" s="69"/>
      <c r="F74" s="69"/>
      <c r="G74" s="53">
        <f t="shared" si="4"/>
        <v>2.045167525</v>
      </c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ht="13.5" customHeight="1">
      <c r="A75" s="71">
        <v>508.0</v>
      </c>
      <c r="B75" s="58" t="s">
        <v>101</v>
      </c>
      <c r="C75" s="59">
        <v>1.0</v>
      </c>
      <c r="D75" s="56" t="s">
        <v>94</v>
      </c>
      <c r="E75" s="71"/>
      <c r="F75" s="71"/>
      <c r="G75" s="63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ht="13.5" customHeight="1">
      <c r="A76" s="69">
        <v>509.0</v>
      </c>
      <c r="B76" s="48" t="s">
        <v>102</v>
      </c>
      <c r="C76" s="49">
        <v>1.0</v>
      </c>
      <c r="D76" s="56" t="s">
        <v>94</v>
      </c>
      <c r="E76" s="69"/>
      <c r="F76" s="69"/>
      <c r="G76" s="53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ht="13.5" customHeight="1">
      <c r="A77" s="69">
        <v>509.0</v>
      </c>
      <c r="B77" s="48" t="s">
        <v>103</v>
      </c>
      <c r="C77" s="49">
        <v>1.0</v>
      </c>
      <c r="D77" s="56">
        <v>4.0</v>
      </c>
      <c r="E77" s="69"/>
      <c r="F77" s="69"/>
      <c r="G77" s="53">
        <f t="shared" ref="G77:G85" si="5">SUM(D77)/1.95583</f>
        <v>2.045167525</v>
      </c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ht="13.5" customHeight="1">
      <c r="A78" s="69">
        <v>332.0</v>
      </c>
      <c r="B78" s="48" t="s">
        <v>104</v>
      </c>
      <c r="C78" s="49">
        <v>1.0</v>
      </c>
      <c r="D78" s="56">
        <v>4.7</v>
      </c>
      <c r="E78" s="69"/>
      <c r="F78" s="69"/>
      <c r="G78" s="53">
        <f t="shared" si="5"/>
        <v>2.403071842</v>
      </c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ht="13.5" customHeight="1">
      <c r="A79" s="69">
        <v>333.0</v>
      </c>
      <c r="B79" s="48" t="s">
        <v>105</v>
      </c>
      <c r="C79" s="49">
        <v>1.0</v>
      </c>
      <c r="D79" s="56">
        <v>6.0</v>
      </c>
      <c r="E79" s="69"/>
      <c r="F79" s="69"/>
      <c r="G79" s="53">
        <f t="shared" si="5"/>
        <v>3.067751287</v>
      </c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ht="13.5" customHeight="1">
      <c r="A80" s="69">
        <v>832.0</v>
      </c>
      <c r="B80" s="48" t="s">
        <v>106</v>
      </c>
      <c r="C80" s="49">
        <v>1.0</v>
      </c>
      <c r="D80" s="56"/>
      <c r="E80" s="69"/>
      <c r="F80" s="69"/>
      <c r="G80" s="53">
        <f t="shared" si="5"/>
        <v>0</v>
      </c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ht="13.5" customHeight="1">
      <c r="A81" s="69">
        <v>832.0</v>
      </c>
      <c r="B81" s="48" t="s">
        <v>107</v>
      </c>
      <c r="C81" s="49">
        <v>1.0</v>
      </c>
      <c r="D81" s="56"/>
      <c r="E81" s="69"/>
      <c r="F81" s="69"/>
      <c r="G81" s="53">
        <f t="shared" si="5"/>
        <v>0</v>
      </c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ht="13.5" customHeight="1">
      <c r="A82" s="69">
        <v>833.0</v>
      </c>
      <c r="B82" s="48" t="s">
        <v>108</v>
      </c>
      <c r="C82" s="49">
        <v>1.0</v>
      </c>
      <c r="D82" s="56"/>
      <c r="E82" s="69"/>
      <c r="F82" s="69"/>
      <c r="G82" s="53">
        <f t="shared" si="5"/>
        <v>0</v>
      </c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ht="13.5" customHeight="1">
      <c r="A83" s="69">
        <v>833.0</v>
      </c>
      <c r="B83" s="48" t="s">
        <v>109</v>
      </c>
      <c r="C83" s="49">
        <v>1.0</v>
      </c>
      <c r="D83" s="56"/>
      <c r="E83" s="69"/>
      <c r="F83" s="69"/>
      <c r="G83" s="53">
        <f t="shared" si="5"/>
        <v>0</v>
      </c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ht="13.5" customHeight="1">
      <c r="A84" s="69"/>
      <c r="B84" s="48" t="s">
        <v>110</v>
      </c>
      <c r="C84" s="49">
        <v>1.0</v>
      </c>
      <c r="D84" s="56">
        <v>2.9</v>
      </c>
      <c r="E84" s="69"/>
      <c r="F84" s="69"/>
      <c r="G84" s="53">
        <f t="shared" si="5"/>
        <v>1.482746455</v>
      </c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ht="13.5" customHeight="1">
      <c r="A85" s="69"/>
      <c r="B85" s="48" t="s">
        <v>111</v>
      </c>
      <c r="C85" s="49">
        <v>1.0</v>
      </c>
      <c r="D85" s="56">
        <v>1.0</v>
      </c>
      <c r="E85" s="69"/>
      <c r="F85" s="69"/>
      <c r="G85" s="53">
        <f t="shared" si="5"/>
        <v>0.5112918812</v>
      </c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ht="13.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ht="13.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ht="13.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ht="13.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ht="13.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ht="13.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ht="13.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ht="13.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ht="13.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ht="13.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ht="13.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ht="13.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ht="13.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ht="13.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ht="13.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ht="13.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ht="13.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ht="13.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ht="13.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ht="13.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ht="13.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ht="13.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ht="13.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ht="13.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ht="13.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ht="13.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ht="13.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ht="13.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ht="13.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ht="13.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ht="13.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ht="13.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ht="13.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ht="13.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ht="13.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ht="13.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ht="13.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ht="13.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ht="13.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ht="13.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ht="13.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ht="13.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ht="13.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ht="13.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ht="13.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ht="13.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ht="13.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ht="13.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ht="13.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ht="13.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ht="13.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ht="13.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ht="13.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ht="13.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ht="13.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ht="13.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ht="13.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ht="13.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ht="13.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ht="13.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ht="13.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ht="13.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ht="13.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ht="13.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ht="13.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ht="13.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ht="13.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ht="13.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ht="13.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ht="13.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ht="13.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ht="13.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ht="13.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ht="13.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ht="13.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ht="13.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ht="13.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ht="13.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ht="13.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ht="13.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ht="13.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ht="13.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ht="13.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ht="13.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ht="13.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ht="13.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ht="13.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ht="13.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ht="13.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ht="13.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ht="13.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ht="13.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ht="13.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ht="13.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ht="13.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ht="13.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ht="13.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ht="13.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ht="13.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ht="13.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ht="13.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ht="13.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ht="13.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ht="13.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ht="13.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ht="13.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ht="13.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ht="13.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ht="13.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ht="13.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ht="13.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ht="13.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ht="13.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ht="13.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ht="13.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ht="13.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ht="13.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ht="13.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ht="13.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ht="13.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ht="13.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ht="13.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ht="13.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ht="13.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ht="13.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ht="13.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ht="13.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ht="13.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ht="13.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ht="13.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ht="13.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ht="13.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ht="13.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ht="13.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ht="13.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ht="13.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ht="13.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ht="13.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ht="13.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ht="13.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ht="13.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ht="13.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ht="13.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ht="13.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ht="13.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ht="13.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ht="13.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ht="13.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ht="13.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ht="13.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ht="13.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ht="13.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ht="13.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ht="13.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ht="13.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ht="13.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ht="13.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ht="13.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ht="13.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ht="13.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ht="13.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ht="13.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ht="13.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ht="13.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ht="13.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ht="13.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ht="13.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ht="13.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ht="13.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ht="13.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ht="13.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ht="13.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ht="13.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ht="13.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ht="13.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ht="13.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ht="13.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ht="13.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ht="13.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ht="13.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ht="13.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ht="13.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ht="13.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ht="13.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ht="13.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ht="13.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ht="13.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ht="13.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ht="13.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ht="13.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ht="13.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ht="13.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ht="13.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ht="13.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ht="13.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ht="13.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ht="13.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ht="13.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ht="13.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ht="13.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ht="13.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ht="13.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ht="13.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ht="13.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ht="13.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ht="13.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ht="13.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ht="13.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ht="13.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ht="13.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ht="13.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ht="13.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ht="13.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ht="13.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ht="13.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ht="13.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ht="13.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ht="13.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ht="13.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ht="13.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ht="13.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ht="13.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ht="13.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ht="13.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ht="13.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ht="13.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ht="13.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ht="13.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ht="13.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ht="13.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ht="13.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ht="13.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ht="13.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ht="13.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ht="13.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ht="13.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ht="13.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ht="13.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ht="13.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ht="13.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ht="13.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ht="13.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ht="13.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ht="13.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ht="13.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ht="13.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ht="13.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ht="13.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ht="13.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ht="13.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ht="13.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ht="13.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ht="13.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ht="13.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ht="13.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ht="13.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ht="13.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ht="13.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ht="13.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ht="13.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ht="13.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ht="13.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ht="13.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ht="13.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ht="13.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ht="13.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ht="13.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ht="13.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ht="13.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ht="13.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ht="13.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ht="13.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ht="13.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ht="13.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ht="13.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ht="13.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ht="13.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ht="13.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ht="13.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ht="13.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ht="13.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ht="13.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ht="13.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ht="13.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ht="13.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ht="13.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ht="13.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ht="13.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ht="13.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ht="13.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ht="13.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ht="13.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ht="13.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ht="13.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ht="13.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ht="13.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ht="13.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ht="13.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ht="13.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ht="13.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ht="13.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ht="13.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ht="13.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ht="13.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ht="13.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ht="13.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ht="13.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ht="13.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ht="13.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ht="13.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ht="13.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ht="13.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ht="13.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ht="13.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ht="13.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ht="13.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ht="13.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ht="13.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ht="13.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ht="13.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ht="13.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ht="13.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ht="13.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ht="13.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ht="13.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ht="13.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ht="13.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ht="13.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ht="13.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ht="13.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ht="13.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ht="13.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ht="13.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ht="13.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ht="13.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ht="13.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ht="13.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ht="13.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ht="13.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ht="13.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ht="13.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ht="13.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ht="13.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ht="13.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ht="13.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ht="13.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ht="13.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ht="13.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ht="13.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ht="13.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ht="13.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ht="13.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ht="13.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ht="13.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ht="13.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ht="13.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ht="13.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ht="13.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ht="13.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ht="13.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ht="13.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ht="13.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ht="13.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ht="13.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ht="13.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ht="13.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ht="13.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ht="13.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ht="13.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ht="13.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ht="13.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ht="13.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ht="13.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ht="13.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ht="13.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ht="13.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ht="13.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ht="13.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ht="13.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ht="13.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ht="13.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ht="13.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ht="13.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ht="13.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ht="13.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ht="13.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ht="13.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ht="13.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ht="13.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ht="13.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ht="13.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ht="13.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ht="13.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ht="13.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ht="13.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ht="13.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ht="13.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ht="13.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ht="13.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ht="13.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ht="13.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ht="13.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ht="13.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ht="13.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ht="13.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ht="13.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ht="13.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ht="13.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ht="13.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ht="13.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ht="13.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ht="13.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ht="13.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ht="13.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ht="13.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ht="13.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ht="13.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ht="13.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ht="13.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ht="13.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ht="13.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ht="13.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ht="13.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ht="13.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ht="13.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ht="13.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ht="13.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ht="13.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ht="13.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ht="13.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ht="13.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ht="13.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ht="13.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ht="13.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ht="13.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ht="13.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ht="13.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ht="13.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ht="13.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ht="13.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ht="13.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ht="13.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ht="13.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ht="13.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ht="13.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ht="13.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ht="13.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ht="13.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ht="13.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ht="13.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ht="13.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ht="13.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ht="13.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ht="13.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ht="13.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ht="13.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ht="13.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ht="13.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ht="13.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ht="13.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ht="13.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ht="13.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ht="13.5" customHeight="1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ht="13.5" customHeight="1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ht="13.5" customHeight="1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ht="13.5" customHeight="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ht="13.5" customHeight="1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ht="13.5" customHeight="1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ht="13.5" customHeight="1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ht="13.5" customHeight="1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ht="13.5" customHeight="1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ht="13.5" customHeight="1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ht="13.5" customHeight="1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ht="13.5" customHeight="1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ht="13.5" customHeight="1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ht="13.5" customHeight="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ht="13.5" customHeight="1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ht="13.5" customHeight="1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ht="13.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ht="13.5" customHeight="1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ht="13.5" customHeight="1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ht="13.5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ht="13.5" customHeight="1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ht="13.5" customHeight="1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ht="13.5" customHeight="1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ht="13.5" customHeight="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ht="13.5" customHeight="1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ht="13.5" customHeight="1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ht="13.5" customHeight="1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ht="13.5" customHeight="1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ht="13.5" customHeight="1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ht="13.5" customHeight="1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ht="13.5" customHeight="1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ht="13.5" customHeight="1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ht="13.5" customHeight="1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ht="13.5" customHeight="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ht="13.5" customHeight="1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ht="13.5" customHeight="1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ht="13.5" customHeight="1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ht="13.5" customHeight="1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ht="13.5" customHeight="1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ht="13.5" customHeight="1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ht="13.5" customHeight="1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ht="13.5" customHeight="1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ht="13.5" customHeight="1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ht="13.5" customHeight="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ht="13.5" customHeight="1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ht="13.5" customHeight="1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ht="13.5" customHeight="1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ht="13.5" customHeight="1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ht="13.5" customHeight="1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ht="13.5" customHeight="1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ht="13.5" customHeight="1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ht="13.5" customHeight="1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ht="13.5" customHeight="1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ht="13.5" customHeight="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ht="13.5" customHeight="1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ht="13.5" customHeight="1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ht="13.5" customHeight="1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ht="13.5" customHeight="1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ht="13.5" customHeight="1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ht="13.5" customHeight="1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ht="13.5" customHeight="1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ht="13.5" customHeight="1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ht="13.5" customHeight="1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ht="13.5" customHeight="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ht="13.5" customHeight="1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ht="13.5" customHeight="1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ht="13.5" customHeight="1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ht="13.5" customHeight="1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ht="13.5" customHeight="1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ht="13.5" customHeight="1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ht="13.5" customHeight="1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ht="13.5" customHeight="1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ht="13.5" customHeight="1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ht="13.5" customHeight="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ht="13.5" customHeight="1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ht="13.5" customHeight="1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ht="13.5" customHeight="1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ht="13.5" customHeight="1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ht="13.5" customHeight="1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ht="13.5" customHeight="1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ht="13.5" customHeight="1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ht="13.5" customHeight="1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ht="13.5" customHeight="1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ht="13.5" customHeight="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ht="13.5" customHeight="1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ht="13.5" customHeight="1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ht="13.5" customHeight="1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ht="13.5" customHeight="1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ht="13.5" customHeight="1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ht="13.5" customHeight="1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ht="13.5" customHeight="1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ht="13.5" customHeight="1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ht="13.5" customHeight="1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ht="13.5" customHeight="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ht="13.5" customHeight="1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ht="13.5" customHeight="1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ht="13.5" customHeight="1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ht="13.5" customHeight="1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ht="13.5" customHeight="1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ht="13.5" customHeight="1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ht="13.5" customHeight="1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ht="13.5" customHeight="1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ht="13.5" customHeight="1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ht="13.5" customHeight="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ht="13.5" customHeight="1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ht="13.5" customHeight="1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ht="13.5" customHeight="1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ht="13.5" customHeight="1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ht="13.5" customHeight="1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ht="13.5" customHeight="1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ht="13.5" customHeight="1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ht="13.5" customHeight="1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ht="13.5" customHeight="1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ht="13.5" customHeight="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ht="13.5" customHeight="1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ht="13.5" customHeight="1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ht="13.5" customHeight="1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ht="13.5" customHeight="1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ht="13.5" customHeight="1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ht="13.5" customHeight="1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ht="13.5" customHeight="1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ht="13.5" customHeight="1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ht="13.5" customHeight="1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ht="13.5" customHeight="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ht="13.5" customHeight="1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ht="13.5" customHeight="1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ht="13.5" customHeight="1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ht="13.5" customHeight="1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ht="13.5" customHeight="1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ht="13.5" customHeight="1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ht="13.5" customHeight="1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ht="13.5" customHeight="1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ht="13.5" customHeight="1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ht="13.5" customHeight="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ht="13.5" customHeight="1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ht="13.5" customHeight="1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ht="13.5" customHeight="1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ht="13.5" customHeight="1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ht="13.5" customHeight="1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ht="13.5" customHeight="1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ht="13.5" customHeight="1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ht="13.5" customHeight="1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ht="13.5" customHeight="1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ht="13.5" customHeight="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ht="13.5" customHeight="1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ht="13.5" customHeight="1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ht="13.5" customHeight="1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ht="13.5" customHeight="1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ht="13.5" customHeight="1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ht="13.5" customHeight="1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ht="13.5" customHeight="1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ht="13.5" customHeight="1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ht="13.5" customHeight="1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ht="13.5" customHeight="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ht="13.5" customHeight="1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ht="13.5" customHeight="1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ht="13.5" customHeight="1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ht="13.5" customHeight="1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ht="13.5" customHeight="1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ht="13.5" customHeight="1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ht="13.5" customHeight="1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ht="13.5" customHeight="1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ht="13.5" customHeight="1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ht="13.5" customHeight="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ht="13.5" customHeight="1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ht="13.5" customHeight="1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ht="13.5" customHeight="1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ht="13.5" customHeight="1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ht="13.5" customHeight="1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ht="13.5" customHeight="1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ht="13.5" customHeight="1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ht="13.5" customHeight="1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ht="13.5" customHeight="1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ht="13.5" customHeight="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ht="13.5" customHeight="1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ht="13.5" customHeight="1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ht="13.5" customHeight="1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ht="13.5" customHeight="1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ht="13.5" customHeight="1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ht="13.5" customHeight="1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ht="13.5" customHeight="1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ht="13.5" customHeight="1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ht="13.5" customHeight="1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ht="13.5" customHeight="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ht="13.5" customHeight="1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ht="13.5" customHeight="1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ht="13.5" customHeight="1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ht="13.5" customHeight="1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ht="13.5" customHeight="1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ht="13.5" customHeight="1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ht="13.5" customHeight="1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ht="13.5" customHeight="1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ht="13.5" customHeight="1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ht="13.5" customHeight="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ht="13.5" customHeight="1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ht="13.5" customHeight="1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ht="13.5" customHeight="1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ht="13.5" customHeight="1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ht="13.5" customHeight="1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ht="13.5" customHeight="1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ht="13.5" customHeight="1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ht="13.5" customHeight="1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ht="13.5" customHeight="1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ht="13.5" customHeight="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ht="13.5" customHeight="1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ht="13.5" customHeight="1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ht="13.5" customHeight="1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ht="13.5" customHeight="1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ht="13.5" customHeight="1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ht="13.5" customHeight="1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ht="13.5" customHeight="1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ht="13.5" customHeight="1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ht="13.5" customHeight="1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ht="13.5" customHeight="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ht="13.5" customHeight="1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ht="13.5" customHeight="1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ht="13.5" customHeight="1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ht="13.5" customHeight="1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ht="13.5" customHeight="1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ht="13.5" customHeight="1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ht="13.5" customHeight="1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ht="13.5" customHeight="1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ht="13.5" customHeight="1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ht="13.5" customHeight="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ht="13.5" customHeight="1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ht="13.5" customHeight="1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ht="13.5" customHeight="1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ht="13.5" customHeight="1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ht="13.5" customHeight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ht="13.5" customHeight="1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ht="13.5" customHeight="1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ht="13.5" customHeight="1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ht="13.5" customHeight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ht="13.5" customHeight="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ht="13.5" customHeight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ht="13.5" customHeight="1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ht="13.5" customHeight="1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ht="13.5" customHeight="1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ht="13.5" customHeight="1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ht="13.5" customHeight="1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ht="13.5" customHeight="1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ht="13.5" customHeight="1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ht="13.5" customHeight="1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ht="13.5" customHeight="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ht="13.5" customHeight="1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ht="13.5" customHeight="1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ht="13.5" customHeight="1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ht="13.5" customHeight="1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ht="13.5" customHeight="1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ht="13.5" customHeight="1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ht="13.5" customHeight="1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ht="13.5" customHeight="1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ht="13.5" customHeight="1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ht="13.5" customHeight="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ht="13.5" customHeight="1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ht="13.5" customHeight="1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ht="13.5" customHeight="1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ht="13.5" customHeight="1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ht="13.5" customHeight="1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ht="13.5" customHeight="1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ht="13.5" customHeight="1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ht="13.5" customHeight="1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ht="13.5" customHeight="1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ht="13.5" customHeight="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ht="13.5" customHeight="1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ht="13.5" customHeight="1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ht="13.5" customHeight="1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ht="13.5" customHeight="1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ht="13.5" customHeight="1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ht="13.5" customHeight="1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ht="13.5" customHeight="1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ht="13.5" customHeight="1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ht="13.5" customHeight="1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ht="13.5" customHeight="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ht="13.5" customHeight="1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ht="13.5" customHeight="1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ht="13.5" customHeight="1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ht="13.5" customHeight="1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ht="13.5" customHeight="1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ht="13.5" customHeight="1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ht="13.5" customHeight="1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ht="13.5" customHeight="1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ht="13.5" customHeight="1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ht="13.5" customHeight="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ht="13.5" customHeight="1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ht="13.5" customHeight="1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ht="13.5" customHeight="1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ht="13.5" customHeight="1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ht="13.5" customHeight="1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ht="13.5" customHeight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ht="13.5" customHeight="1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ht="13.5" customHeight="1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ht="13.5" customHeight="1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ht="13.5" customHeight="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ht="13.5" customHeight="1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ht="13.5" customHeight="1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ht="13.5" customHeight="1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ht="13.5" customHeight="1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ht="13.5" customHeight="1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ht="13.5" customHeight="1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ht="13.5" customHeight="1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ht="13.5" customHeight="1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ht="13.5" customHeight="1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ht="13.5" customHeight="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ht="13.5" customHeight="1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ht="13.5" customHeight="1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ht="13.5" customHeight="1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ht="13.5" customHeight="1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ht="13.5" customHeight="1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ht="13.5" customHeight="1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ht="13.5" customHeight="1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ht="13.5" customHeight="1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ht="13.5" customHeight="1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ht="13.5" customHeight="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ht="13.5" customHeight="1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ht="13.5" customHeight="1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ht="13.5" customHeight="1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ht="13.5" customHeight="1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ht="13.5" customHeight="1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ht="13.5" customHeight="1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ht="13.5" customHeight="1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ht="13.5" customHeight="1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ht="13.5" customHeight="1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ht="13.5" customHeight="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ht="13.5" customHeight="1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ht="13.5" customHeight="1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ht="13.5" customHeight="1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ht="13.5" customHeight="1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ht="13.5" customHeight="1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ht="13.5" customHeight="1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ht="13.5" customHeight="1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ht="13.5" customHeight="1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ht="13.5" customHeight="1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ht="13.5" customHeight="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ht="13.5" customHeight="1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ht="13.5" customHeight="1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ht="13.5" customHeight="1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ht="13.5" customHeight="1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ht="13.5" customHeight="1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ht="13.5" customHeight="1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ht="13.5" customHeight="1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ht="13.5" customHeight="1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ht="13.5" customHeight="1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ht="13.5" customHeight="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ht="13.5" customHeight="1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ht="13.5" customHeight="1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ht="13.5" customHeight="1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ht="13.5" customHeight="1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ht="13.5" customHeight="1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ht="13.5" customHeight="1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ht="13.5" customHeight="1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ht="13.5" customHeight="1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ht="13.5" customHeight="1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ht="13.5" customHeight="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ht="13.5" customHeight="1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ht="13.5" customHeight="1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ht="13.5" customHeight="1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ht="13.5" customHeight="1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ht="13.5" customHeight="1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ht="13.5" customHeight="1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ht="13.5" customHeight="1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ht="13.5" customHeight="1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ht="13.5" customHeight="1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ht="13.5" customHeight="1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ht="13.5" customHeight="1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ht="13.5" customHeight="1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ht="13.5" customHeight="1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ht="13.5" customHeight="1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ht="13.5" customHeight="1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ht="13.5" customHeight="1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ht="13.5" customHeight="1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ht="13.5" customHeight="1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ht="13.5" customHeight="1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ht="13.5" customHeight="1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ht="13.5" customHeight="1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ht="13.5" customHeight="1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ht="13.5" customHeight="1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ht="13.5" customHeight="1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ht="13.5" customHeight="1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ht="13.5" customHeight="1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ht="13.5" customHeight="1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ht="13.5" customHeight="1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ht="13.5" customHeight="1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ht="13.5" customHeight="1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ht="13.5" customHeight="1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ht="13.5" customHeight="1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ht="13.5" customHeight="1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ht="13.5" customHeight="1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ht="13.5" customHeight="1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ht="13.5" customHeight="1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ht="13.5" customHeight="1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ht="13.5" customHeight="1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ht="13.5" customHeight="1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ht="13.5" customHeight="1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ht="13.5" customHeight="1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ht="13.5" customHeight="1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ht="13.5" customHeight="1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ht="13.5" customHeight="1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ht="13.5" customHeight="1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ht="13.5" customHeight="1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ht="13.5" customHeight="1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ht="13.5" customHeight="1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ht="13.5" customHeight="1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ht="13.5" customHeight="1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ht="13.5" customHeight="1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ht="13.5" customHeight="1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ht="13.5" customHeight="1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ht="13.5" customHeight="1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ht="13.5" customHeight="1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ht="13.5" customHeight="1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ht="13.5" customHeight="1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ht="13.5" customHeight="1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ht="13.5" customHeight="1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ht="13.5" customHeight="1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ht="13.5" customHeight="1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ht="13.5" customHeight="1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ht="13.5" customHeight="1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ht="13.5" customHeight="1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ht="13.5" customHeight="1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ht="13.5" customHeight="1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ht="13.5" customHeight="1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ht="13.5" customHeight="1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ht="13.5" customHeight="1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ht="13.5" customHeight="1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ht="13.5" customHeight="1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ht="13.5" customHeight="1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ht="13.5" customHeight="1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ht="13.5" customHeight="1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ht="13.5" customHeight="1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ht="13.5" customHeight="1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ht="13.5" customHeight="1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ht="13.5" customHeight="1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ht="13.5" customHeight="1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ht="13.5" customHeight="1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ht="13.5" customHeight="1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ht="13.5" customHeight="1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ht="13.5" customHeight="1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ht="13.5" customHeight="1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ht="13.5" customHeight="1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ht="13.5" customHeight="1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ht="13.5" customHeight="1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ht="13.5" customHeight="1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ht="13.5" customHeight="1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ht="13.5" customHeight="1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ht="13.5" customHeight="1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ht="13.5" customHeight="1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ht="13.5" customHeight="1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ht="13.5" customHeight="1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ht="13.5" customHeight="1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ht="13.5" customHeight="1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ht="13.5" customHeight="1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ht="13.5" customHeight="1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ht="13.5" customHeight="1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