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2" l="1"/>
  <c r="E57" i="2" l="1"/>
  <c r="E55" i="2"/>
  <c r="E59" i="2"/>
  <c r="E61" i="2"/>
  <c r="E63" i="2"/>
  <c r="E64" i="2"/>
  <c r="E65" i="2"/>
  <c r="E66" i="2"/>
  <c r="E67" i="2"/>
  <c r="E68" i="2"/>
  <c r="E69" i="2"/>
  <c r="E70" i="2"/>
  <c r="E71" i="2"/>
  <c r="E39" i="2"/>
  <c r="E40" i="2"/>
  <c r="E41" i="2"/>
  <c r="E42" i="2"/>
  <c r="E43" i="2"/>
  <c r="E45" i="2"/>
  <c r="E46" i="2"/>
  <c r="E47" i="2"/>
  <c r="E48" i="2"/>
  <c r="E49" i="2"/>
  <c r="E50" i="2"/>
  <c r="E51" i="2"/>
  <c r="E54" i="2"/>
  <c r="E13" i="2"/>
  <c r="E20" i="2"/>
  <c r="E21" i="2"/>
  <c r="E24" i="2"/>
  <c r="E25" i="2"/>
  <c r="E26" i="2"/>
  <c r="E34" i="2"/>
  <c r="E11" i="2"/>
  <c r="G11" i="2"/>
  <c r="G12" i="2"/>
  <c r="G13" i="2"/>
  <c r="G16" i="2"/>
  <c r="G17" i="2"/>
  <c r="G18" i="2"/>
  <c r="G19" i="2"/>
  <c r="G20" i="2"/>
  <c r="G21" i="2"/>
  <c r="G24" i="2"/>
  <c r="G25" i="2"/>
  <c r="G26" i="2"/>
  <c r="G10" i="2"/>
</calcChain>
</file>

<file path=xl/sharedStrings.xml><?xml version="1.0" encoding="utf-8"?>
<sst xmlns="http://schemas.openxmlformats.org/spreadsheetml/2006/main" count="187" uniqueCount="114">
  <si>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</si>
  <si>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</si>
  <si>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</si>
  <si>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</si>
  <si>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</si>
  <si>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</si>
  <si>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</si>
  <si>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</si>
  <si>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</si>
  <si>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</si>
  <si>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</si>
  <si>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</si>
  <si>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</si>
  <si>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</si>
  <si>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</si>
  <si>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</si>
  <si>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</si>
  <si>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</si>
  <si>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</si>
  <si>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</si>
  <si>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</si>
  <si>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</si>
  <si>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</si>
  <si>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</si>
  <si>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</si>
  <si>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Цена в лв</t>
  </si>
  <si>
    <t>Цена в евро</t>
  </si>
  <si>
    <t>Пловдив</t>
  </si>
  <si>
    <t>На информационно табло</t>
  </si>
  <si>
    <t>1бр.</t>
  </si>
  <si>
    <t>Пакет дейности без ограничения във възрастта</t>
  </si>
  <si>
    <t>Дейност по възстановяване функцията на дъвкателния апарат при цялостна обеззъбена горна челюст с горна цяла плакова зъбна протеза, в т.ч. и контролни прегледи за период до 2 месеца</t>
  </si>
  <si>
    <t>Зъботехнически труд и материали</t>
  </si>
  <si>
    <t>Техническа изработка на горна цяла плакова зъбна протеза</t>
  </si>
  <si>
    <t>Дейности по възстановяване функцията на дъвкателния апарат при цялостна обеззъбена долна челюст с долна цяла плакова зъбна протеза, в
т.ч. и контролни прегледи за период до 2 месеца</t>
  </si>
  <si>
    <t>Техническа изработка на долна цяла плакова зъбна протеза</t>
  </si>
  <si>
    <t>Пакет дейности за пациенти до 18 г.</t>
  </si>
  <si>
    <t>Обстоен преглед със снемане на зъбен статус</t>
  </si>
  <si>
    <r>
      <t xml:space="preserve">Обтурация с химичен композит </t>
    </r>
    <r>
      <rPr>
        <b/>
        <sz val="10"/>
        <color theme="1"/>
        <rFont val="Times New Roman"/>
        <family val="1"/>
        <charset val="204"/>
      </rPr>
      <t>без анестезия</t>
    </r>
  </si>
  <si>
    <r>
      <t xml:space="preserve">Екстракция на постоянен зъб </t>
    </r>
    <r>
      <rPr>
        <b/>
        <sz val="10"/>
        <color theme="1"/>
        <rFont val="Times New Roman"/>
        <family val="1"/>
        <charset val="204"/>
      </rPr>
      <t>с анестезия</t>
    </r>
  </si>
  <si>
    <r>
      <t xml:space="preserve">Екстракция на временен зъб </t>
    </r>
    <r>
      <rPr>
        <b/>
        <sz val="10"/>
        <color theme="1"/>
        <rFont val="Times New Roman"/>
        <family val="1"/>
        <charset val="204"/>
      </rPr>
      <t>с анестезия</t>
    </r>
  </si>
  <si>
    <r>
      <t xml:space="preserve">Лечение на пулпит или периодонтит на временен зъб </t>
    </r>
    <r>
      <rPr>
        <b/>
        <sz val="10"/>
        <color theme="1"/>
        <rFont val="Times New Roman"/>
        <family val="1"/>
        <charset val="204"/>
      </rPr>
      <t>без пломба и без анестезия</t>
    </r>
  </si>
  <si>
    <r>
      <t xml:space="preserve">Лечение на пулпит или периодонтит на постоянен зъб </t>
    </r>
    <r>
      <rPr>
        <b/>
        <sz val="10"/>
        <color theme="1"/>
        <rFont val="Times New Roman"/>
        <family val="1"/>
        <charset val="204"/>
      </rPr>
      <t>без пломба и без анестезия</t>
    </r>
  </si>
  <si>
    <t>не заплаща</t>
  </si>
  <si>
    <t>Пакет дейности за пациенти над 18 г.</t>
  </si>
  <si>
    <t>Консервативно зъболечение</t>
  </si>
  <si>
    <t xml:space="preserve">Изготвяне на подробен план на лечение </t>
  </si>
  <si>
    <t xml:space="preserve">Избелване (office bleaching) </t>
  </si>
  <si>
    <t xml:space="preserve">Шини за избелване (2 бр.) </t>
  </si>
  <si>
    <t xml:space="preserve">Почистване на кариозна маса + поставяне на ВР. обтурация </t>
  </si>
  <si>
    <t xml:space="preserve">Биологично лечение (1 бр. зъб) </t>
  </si>
  <si>
    <t xml:space="preserve">Временна медикаментозна вложка/промивка на КК (СаОН2) </t>
  </si>
  <si>
    <t xml:space="preserve">Изграждане на стена Build-Up </t>
  </si>
  <si>
    <t xml:space="preserve">Изграждане на зъбно пънче от ФП + fibro-glass post/EverXPost </t>
  </si>
  <si>
    <t xml:space="preserve">Лечение на 1-коренов зъб (1 КК) </t>
  </si>
  <si>
    <t>Затваряне на перфорация с ПК/КК с MTA/Biodentin</t>
  </si>
  <si>
    <t>Пародонтология</t>
  </si>
  <si>
    <t>Airflow / Отстраняване на налепи и пигментации</t>
  </si>
  <si>
    <t>Дейности заплащани от пациента</t>
  </si>
  <si>
    <t>Цената се заплаща от пациент</t>
  </si>
  <si>
    <t>Протетика</t>
  </si>
  <si>
    <t>Протеза частична</t>
  </si>
  <si>
    <t>Хирургия</t>
  </si>
  <si>
    <t xml:space="preserve">Кариес на временен зъб </t>
  </si>
  <si>
    <t xml:space="preserve">Пулпит/Периодонтит на временен зъб посещение </t>
  </si>
  <si>
    <t xml:space="preserve">Екстракция на временен зъб </t>
  </si>
  <si>
    <t xml:space="preserve">Временна корона на зъб </t>
  </si>
  <si>
    <t xml:space="preserve">Временно циментиране </t>
  </si>
  <si>
    <t xml:space="preserve">Постоянно циментиране </t>
  </si>
  <si>
    <t xml:space="preserve">Отстраняване на постоянна корона/мост </t>
  </si>
  <si>
    <t xml:space="preserve">Ритейнер </t>
  </si>
  <si>
    <t xml:space="preserve">Екстракция на еднокоренов зъб </t>
  </si>
  <si>
    <t>Протеза тотална</t>
  </si>
  <si>
    <t>Локално почистване/кюртаж</t>
  </si>
  <si>
    <t>Детска дентална медицина</t>
  </si>
  <si>
    <t>Преглед + почистване с четка и паста</t>
  </si>
  <si>
    <t>Първичен преглед + снемане на зъбен статус</t>
  </si>
  <si>
    <t>Първичен преглед + снемане на зъбен статус (деца)</t>
  </si>
  <si>
    <t xml:space="preserve">Екстракция на многокоренов зъб </t>
  </si>
  <si>
    <t>Екстракция на мъдрец</t>
  </si>
  <si>
    <t>39.12лв</t>
  </si>
  <si>
    <t>254.26 лв</t>
  </si>
  <si>
    <t xml:space="preserve">Обтурация една / две повърхности </t>
  </si>
  <si>
    <t xml:space="preserve">Обтурация три повърхности </t>
  </si>
  <si>
    <t xml:space="preserve">Силанизиране </t>
  </si>
  <si>
    <t xml:space="preserve"> Ендодонтия</t>
  </si>
  <si>
    <t xml:space="preserve">Прелекуване + разпълване / МХО на 1 КК  </t>
  </si>
  <si>
    <t xml:space="preserve">Лечение на многокоренов зъб (2 / З КК) </t>
  </si>
  <si>
    <t xml:space="preserve">Прелекуване + разпълване / МХО на 2 / 3 КК </t>
  </si>
  <si>
    <t xml:space="preserve">Отстраняване на щифт от КК </t>
  </si>
  <si>
    <t>30 до 50</t>
  </si>
  <si>
    <t xml:space="preserve">   30 до 50</t>
  </si>
  <si>
    <t>от 58.67 до 97.79 лв</t>
  </si>
  <si>
    <t xml:space="preserve">Почистване + Airflow (първично) </t>
  </si>
  <si>
    <t>78.23лв до 117.35лв</t>
  </si>
  <si>
    <t xml:space="preserve">  от 40.00 до 60.00</t>
  </si>
  <si>
    <t>от  30 до 50 евро</t>
  </si>
  <si>
    <t xml:space="preserve">Корона металокеракика </t>
  </si>
  <si>
    <t xml:space="preserve">Протеза тотална термосенс </t>
  </si>
  <si>
    <t xml:space="preserve">35 до 45 евро </t>
  </si>
  <si>
    <t xml:space="preserve"> 45 до 80 евро</t>
  </si>
  <si>
    <t>68.45 до 88.01 лв</t>
  </si>
  <si>
    <t xml:space="preserve">88.01 до 156.47 лв </t>
  </si>
  <si>
    <t>АИПППДМ ЕН ДЕНТ 1991 ЕООД</t>
  </si>
  <si>
    <t>205023122</t>
  </si>
  <si>
    <t>Надя Мохамед Ал-Талаб Петкова</t>
  </si>
  <si>
    <t>dr.altalab@gmail.com</t>
  </si>
  <si>
    <t>касов бон /  фактура, при поискване от пациента</t>
  </si>
  <si>
    <t>Първа</t>
  </si>
  <si>
    <t>Родопи</t>
  </si>
  <si>
    <t>с.Златитрап</t>
  </si>
  <si>
    <t>1626112065</t>
  </si>
  <si>
    <t>4212</t>
  </si>
  <si>
    <t xml:space="preserve">Бондинг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</si>
</sst>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€-1]"/>
    <numFmt numFmtId="165" formatCode="#,##0.00\ &quot;лв.&quot;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13" xfId="0" applyNumberFormat="1" applyFont="1" applyBorder="1" applyAlignment="1">
      <alignment horizontal="center" vertical="center" wrapText="1"/>
    </xf>
    <xf numFmtId="164" fontId="16" fillId="0" borderId="13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65" fontId="16" fillId="0" borderId="13" xfId="0" applyNumberFormat="1" applyFont="1" applyBorder="1" applyAlignment="1">
      <alignment vertical="center"/>
    </xf>
    <xf numFmtId="165" fontId="16" fillId="0" borderId="13" xfId="0" applyNumberFormat="1" applyFont="1" applyBorder="1" applyAlignment="1">
      <alignment horizontal="center" vertical="center"/>
    </xf>
    <xf numFmtId="0" fontId="16" fillId="0" borderId="16" xfId="0" applyNumberFormat="1" applyFont="1" applyBorder="1" applyAlignment="1">
      <alignment horizontal="center" vertical="center" wrapText="1"/>
    </xf>
    <xf numFmtId="165" fontId="16" fillId="0" borderId="16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0" fontId="16" fillId="0" borderId="18" xfId="0" applyNumberFormat="1" applyFont="1" applyBorder="1" applyAlignment="1">
      <alignment horizontal="center" vertical="center" wrapText="1"/>
    </xf>
    <xf numFmtId="165" fontId="16" fillId="0" borderId="0" xfId="0" applyNumberFormat="1" applyFont="1" applyBorder="1" applyAlignment="1">
      <alignment vertical="center"/>
    </xf>
    <xf numFmtId="164" fontId="16" fillId="0" borderId="0" xfId="0" applyNumberFormat="1" applyFont="1" applyBorder="1" applyAlignment="1">
      <alignment vertical="center"/>
    </xf>
    <xf numFmtId="0" fontId="16" fillId="0" borderId="21" xfId="0" applyNumberFormat="1" applyFont="1" applyBorder="1" applyAlignment="1">
      <alignment horizontal="center" vertical="center" wrapText="1"/>
    </xf>
    <xf numFmtId="164" fontId="16" fillId="0" borderId="22" xfId="0" applyNumberFormat="1" applyFont="1" applyBorder="1" applyAlignment="1">
      <alignment vertical="center"/>
    </xf>
    <xf numFmtId="0" fontId="20" fillId="0" borderId="23" xfId="0" applyFont="1" applyBorder="1" applyAlignment="1">
      <alignment vertical="center"/>
    </xf>
    <xf numFmtId="164" fontId="16" fillId="0" borderId="24" xfId="0" applyNumberFormat="1" applyFont="1" applyBorder="1" applyAlignment="1">
      <alignment vertical="center"/>
    </xf>
    <xf numFmtId="0" fontId="16" fillId="0" borderId="26" xfId="0" applyNumberFormat="1" applyFont="1" applyBorder="1" applyAlignment="1">
      <alignment horizontal="center" vertical="center" wrapText="1"/>
    </xf>
    <xf numFmtId="165" fontId="16" fillId="0" borderId="26" xfId="0" applyNumberFormat="1" applyFont="1" applyBorder="1" applyAlignment="1">
      <alignment vertical="center"/>
    </xf>
    <xf numFmtId="164" fontId="16" fillId="0" borderId="27" xfId="0" applyNumberFormat="1" applyFont="1" applyBorder="1" applyAlignment="1">
      <alignment vertical="center"/>
    </xf>
    <xf numFmtId="0" fontId="10" fillId="0" borderId="20" xfId="0" applyFont="1" applyBorder="1" applyAlignment="1">
      <alignment horizontal="center" vertical="center"/>
    </xf>
    <xf numFmtId="0" fontId="11" fillId="0" borderId="23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6" fillId="0" borderId="29" xfId="0" applyNumberFormat="1" applyFont="1" applyBorder="1" applyAlignment="1">
      <alignment horizontal="center" vertical="center" wrapText="1"/>
    </xf>
    <xf numFmtId="165" fontId="16" fillId="0" borderId="29" xfId="0" applyNumberFormat="1" applyFont="1" applyBorder="1" applyAlignment="1">
      <alignment vertical="center"/>
    </xf>
    <xf numFmtId="164" fontId="16" fillId="0" borderId="30" xfId="0" applyNumberFormat="1" applyFont="1" applyBorder="1" applyAlignment="1">
      <alignment vertical="center"/>
    </xf>
    <xf numFmtId="0" fontId="16" fillId="0" borderId="31" xfId="0" applyNumberFormat="1" applyFont="1" applyBorder="1" applyAlignment="1">
      <alignment vertical="center" wrapText="1"/>
    </xf>
    <xf numFmtId="164" fontId="16" fillId="0" borderId="32" xfId="0" applyNumberFormat="1" applyFont="1" applyBorder="1" applyAlignment="1">
      <alignment vertical="center"/>
    </xf>
    <xf numFmtId="164" fontId="16" fillId="0" borderId="33" xfId="0" applyNumberFormat="1" applyFont="1" applyBorder="1" applyAlignment="1">
      <alignment vertical="center"/>
    </xf>
    <xf numFmtId="164" fontId="16" fillId="0" borderId="34" xfId="0" applyNumberFormat="1" applyFont="1" applyBorder="1" applyAlignment="1">
      <alignment vertical="center"/>
    </xf>
    <xf numFmtId="0" fontId="16" fillId="0" borderId="35" xfId="0" applyNumberFormat="1" applyFont="1" applyBorder="1" applyAlignment="1">
      <alignment vertical="center" wrapText="1"/>
    </xf>
    <xf numFmtId="0" fontId="16" fillId="0" borderId="36" xfId="0" applyNumberFormat="1" applyFont="1" applyBorder="1" applyAlignment="1">
      <alignment horizontal="center" vertical="center" wrapText="1"/>
    </xf>
    <xf numFmtId="165" fontId="16" fillId="0" borderId="36" xfId="0" applyNumberFormat="1" applyFont="1" applyBorder="1" applyAlignment="1">
      <alignment vertical="center"/>
    </xf>
    <xf numFmtId="164" fontId="16" fillId="0" borderId="37" xfId="0" applyNumberFormat="1" applyFont="1" applyBorder="1" applyAlignment="1">
      <alignment vertical="center"/>
    </xf>
    <xf numFmtId="0" fontId="16" fillId="0" borderId="17" xfId="0" applyNumberFormat="1" applyFont="1" applyBorder="1" applyAlignment="1">
      <alignment vertical="center" wrapText="1"/>
    </xf>
    <xf numFmtId="0" fontId="16" fillId="0" borderId="38" xfId="0" applyNumberFormat="1" applyFont="1" applyBorder="1" applyAlignment="1">
      <alignment horizontal="center" vertical="center" wrapText="1"/>
    </xf>
    <xf numFmtId="165" fontId="16" fillId="0" borderId="39" xfId="0" applyNumberFormat="1" applyFont="1" applyBorder="1" applyAlignment="1">
      <alignment vertical="center"/>
    </xf>
    <xf numFmtId="0" fontId="18" fillId="0" borderId="28" xfId="0" applyNumberFormat="1" applyFont="1" applyBorder="1" applyAlignment="1">
      <alignment horizontal="center" vertical="center" wrapText="1"/>
    </xf>
    <xf numFmtId="164" fontId="16" fillId="0" borderId="29" xfId="0" applyNumberFormat="1" applyFont="1" applyBorder="1" applyAlignment="1">
      <alignment vertical="center"/>
    </xf>
    <xf numFmtId="164" fontId="16" fillId="0" borderId="40" xfId="0" applyNumberFormat="1" applyFont="1" applyBorder="1" applyAlignment="1">
      <alignment vertical="center"/>
    </xf>
    <xf numFmtId="0" fontId="16" fillId="0" borderId="41" xfId="0" applyNumberFormat="1" applyFont="1" applyBorder="1" applyAlignment="1">
      <alignment horizontal="center" vertical="center" wrapText="1"/>
    </xf>
    <xf numFmtId="165" fontId="16" fillId="0" borderId="42" xfId="0" applyNumberFormat="1" applyFont="1" applyBorder="1" applyAlignment="1">
      <alignment vertical="center"/>
    </xf>
    <xf numFmtId="164" fontId="16" fillId="0" borderId="26" xfId="0" applyNumberFormat="1" applyFont="1" applyBorder="1" applyAlignment="1">
      <alignment vertical="center"/>
    </xf>
    <xf numFmtId="0" fontId="16" fillId="0" borderId="17" xfId="0" applyNumberFormat="1" applyFont="1" applyBorder="1" applyAlignment="1">
      <alignment horizontal="center" vertical="center" wrapText="1"/>
    </xf>
    <xf numFmtId="165" fontId="16" fillId="0" borderId="17" xfId="0" applyNumberFormat="1" applyFont="1" applyBorder="1" applyAlignment="1">
      <alignment vertical="center"/>
    </xf>
    <xf numFmtId="164" fontId="16" fillId="0" borderId="17" xfId="0" applyNumberFormat="1" applyFont="1" applyBorder="1" applyAlignment="1">
      <alignment vertical="center"/>
    </xf>
    <xf numFmtId="164" fontId="16" fillId="0" borderId="36" xfId="0" applyNumberFormat="1" applyFont="1" applyBorder="1" applyAlignment="1">
      <alignment vertical="center"/>
    </xf>
    <xf numFmtId="4" fontId="16" fillId="0" borderId="16" xfId="0" applyNumberFormat="1" applyFont="1" applyBorder="1" applyAlignment="1">
      <alignment vertical="center"/>
    </xf>
    <xf numFmtId="4" fontId="16" fillId="0" borderId="29" xfId="0" applyNumberFormat="1" applyFont="1" applyBorder="1" applyAlignment="1">
      <alignment vertical="center"/>
    </xf>
    <xf numFmtId="4" fontId="16" fillId="0" borderId="30" xfId="0" applyNumberFormat="1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0" fontId="16" fillId="0" borderId="44" xfId="0" applyFont="1" applyBorder="1" applyAlignment="1">
      <alignment vertical="center"/>
    </xf>
    <xf numFmtId="0" fontId="16" fillId="0" borderId="45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7" fillId="0" borderId="46" xfId="0" applyNumberFormat="1" applyFont="1" applyBorder="1" applyAlignment="1">
      <alignment horizontal="center" vertical="center" wrapText="1"/>
    </xf>
    <xf numFmtId="0" fontId="16" fillId="0" borderId="15" xfId="0" applyNumberFormat="1" applyFont="1" applyBorder="1" applyAlignment="1">
      <alignment vertical="center" wrapText="1"/>
    </xf>
    <xf numFmtId="0" fontId="16" fillId="0" borderId="19" xfId="0" applyNumberFormat="1" applyFont="1" applyBorder="1" applyAlignment="1">
      <alignment vertical="center" wrapText="1"/>
    </xf>
    <xf numFmtId="0" fontId="16" fillId="0" borderId="47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10" fillId="0" borderId="49" xfId="0" applyFont="1" applyBorder="1" applyAlignment="1">
      <alignment horizontal="center" vertical="center"/>
    </xf>
    <xf numFmtId="0" fontId="20" fillId="0" borderId="47" xfId="0" applyFont="1" applyBorder="1" applyAlignment="1">
      <alignment vertical="center"/>
    </xf>
    <xf numFmtId="0" fontId="20" fillId="0" borderId="48" xfId="0" applyFont="1" applyBorder="1" applyAlignment="1">
      <alignment vertical="center"/>
    </xf>
    <xf numFmtId="0" fontId="21" fillId="0" borderId="49" xfId="0" applyFont="1" applyBorder="1" applyAlignment="1">
      <alignment horizontal="center" vertical="center"/>
    </xf>
    <xf numFmtId="0" fontId="16" fillId="0" borderId="50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0" fontId="4" fillId="0" borderId="52" xfId="0" applyFont="1" applyBorder="1" applyAlignment="1">
      <alignment vertical="center"/>
    </xf>
    <xf numFmtId="0" fontId="16" fillId="0" borderId="53" xfId="0" applyFont="1" applyBorder="1" applyAlignment="1">
      <alignment vertical="center"/>
    </xf>
    <xf numFmtId="164" fontId="16" fillId="0" borderId="54" xfId="0" applyNumberFormat="1" applyFont="1" applyBorder="1" applyAlignment="1">
      <alignment vertical="center"/>
    </xf>
    <xf numFmtId="0" fontId="16" fillId="0" borderId="56" xfId="0" applyNumberFormat="1" applyFont="1" applyBorder="1" applyAlignment="1">
      <alignment horizontal="center" vertical="center" wrapText="1"/>
    </xf>
    <xf numFmtId="165" fontId="16" fillId="0" borderId="18" xfId="0" applyNumberFormat="1" applyFont="1" applyBorder="1" applyAlignment="1">
      <alignment horizontal="center" vertical="center" wrapText="1"/>
    </xf>
    <xf numFmtId="0" fontId="18" fillId="0" borderId="57" xfId="0" applyNumberFormat="1" applyFont="1" applyBorder="1" applyAlignment="1">
      <alignment horizontal="center" vertical="center" wrapText="1"/>
    </xf>
    <xf numFmtId="0" fontId="16" fillId="0" borderId="47" xfId="0" applyNumberFormat="1" applyFont="1" applyBorder="1" applyAlignment="1">
      <alignment horizontal="left" vertical="center" wrapText="1"/>
    </xf>
    <xf numFmtId="0" fontId="16" fillId="0" borderId="47" xfId="0" applyNumberFormat="1" applyFont="1" applyBorder="1" applyAlignment="1">
      <alignment vertical="center" wrapText="1"/>
    </xf>
    <xf numFmtId="165" fontId="16" fillId="0" borderId="18" xfId="0" applyNumberFormat="1" applyFont="1" applyBorder="1" applyAlignment="1">
      <alignment horizontal="center" vertical="center"/>
    </xf>
    <xf numFmtId="165" fontId="16" fillId="0" borderId="29" xfId="0" applyNumberFormat="1" applyFont="1" applyBorder="1" applyAlignment="1">
      <alignment horizontal="center" vertical="center"/>
    </xf>
    <xf numFmtId="165" fontId="16" fillId="0" borderId="16" xfId="0" applyNumberFormat="1" applyFont="1" applyBorder="1" applyAlignment="1">
      <alignment horizontal="center" vertical="center"/>
    </xf>
    <xf numFmtId="165" fontId="16" fillId="0" borderId="26" xfId="0" applyNumberFormat="1" applyFont="1" applyBorder="1" applyAlignment="1">
      <alignment horizontal="center" vertical="center"/>
    </xf>
    <xf numFmtId="165" fontId="16" fillId="0" borderId="21" xfId="0" applyNumberFormat="1" applyFont="1" applyBorder="1" applyAlignment="1">
      <alignment horizontal="center" vertical="center"/>
    </xf>
    <xf numFmtId="165" fontId="16" fillId="0" borderId="56" xfId="0" applyNumberFormat="1" applyFont="1" applyBorder="1" applyAlignment="1">
      <alignment horizontal="center" vertical="center"/>
    </xf>
    <xf numFmtId="164" fontId="16" fillId="0" borderId="58" xfId="0" applyNumberFormat="1" applyFont="1" applyBorder="1" applyAlignment="1">
      <alignment vertical="center"/>
    </xf>
    <xf numFmtId="0" fontId="21" fillId="0" borderId="55" xfId="0" applyFont="1" applyBorder="1" applyAlignment="1">
      <alignment horizontal="center" vertical="center"/>
    </xf>
    <xf numFmtId="0" fontId="20" fillId="0" borderId="20" xfId="0" applyFont="1" applyBorder="1" applyAlignment="1">
      <alignment vertical="center"/>
    </xf>
    <xf numFmtId="0" fontId="4" fillId="0" borderId="59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165" fontId="16" fillId="0" borderId="56" xfId="0" applyNumberFormat="1" applyFont="1" applyBorder="1" applyAlignment="1">
      <alignment horizontal="center" vertical="center" wrapText="1"/>
    </xf>
    <xf numFmtId="165" fontId="16" fillId="0" borderId="22" xfId="0" applyNumberFormat="1" applyFont="1" applyBorder="1" applyAlignment="1">
      <alignment horizontal="center" vertical="center" wrapText="1"/>
    </xf>
    <xf numFmtId="165" fontId="16" fillId="0" borderId="14" xfId="0" applyNumberFormat="1" applyFont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/>
    </xf>
    <xf numFmtId="4" fontId="16" fillId="0" borderId="14" xfId="0" applyNumberFormat="1" applyFont="1" applyBorder="1" applyAlignment="1">
      <alignment horizontal="center" vertical="center" wrapText="1"/>
    </xf>
    <xf numFmtId="4" fontId="16" fillId="0" borderId="1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altalab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7" sqref="A7:F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112" t="s">
        <v>103</v>
      </c>
      <c r="B1" s="113"/>
      <c r="C1" s="113"/>
      <c r="D1" s="113"/>
      <c r="E1" s="113"/>
      <c r="F1" s="114"/>
    </row>
    <row r="2" spans="1:6" ht="15.6" x14ac:dyDescent="0.3">
      <c r="A2" s="109" t="s">
        <v>1</v>
      </c>
      <c r="B2" s="110"/>
      <c r="C2" s="110"/>
      <c r="D2" s="110"/>
      <c r="E2" s="110"/>
      <c r="F2" s="111"/>
    </row>
    <row r="3" spans="1:6" ht="15.6" x14ac:dyDescent="0.3">
      <c r="A3" s="3" t="s">
        <v>4</v>
      </c>
      <c r="B3" s="23" t="s">
        <v>104</v>
      </c>
      <c r="C3" s="4" t="s">
        <v>5</v>
      </c>
      <c r="D3" s="23" t="s">
        <v>111</v>
      </c>
      <c r="E3" s="4" t="s">
        <v>6</v>
      </c>
      <c r="F3" s="24" t="s">
        <v>112</v>
      </c>
    </row>
    <row r="4" spans="1:6" ht="15.6" x14ac:dyDescent="0.3">
      <c r="A4" s="115" t="s">
        <v>105</v>
      </c>
      <c r="B4" s="116"/>
      <c r="C4" s="116"/>
      <c r="D4" s="116"/>
      <c r="E4" s="116"/>
      <c r="F4" s="117"/>
    </row>
    <row r="5" spans="1:6" ht="15.6" x14ac:dyDescent="0.3">
      <c r="A5" s="109" t="s">
        <v>0</v>
      </c>
      <c r="B5" s="110"/>
      <c r="C5" s="110"/>
      <c r="D5" s="110"/>
      <c r="E5" s="110"/>
      <c r="F5" s="111"/>
    </row>
    <row r="6" spans="1:6" ht="15.6" x14ac:dyDescent="0.3">
      <c r="A6" s="3" t="s">
        <v>7</v>
      </c>
      <c r="B6" s="8" t="s">
        <v>27</v>
      </c>
      <c r="C6" s="4" t="s">
        <v>8</v>
      </c>
      <c r="D6" s="8" t="s">
        <v>109</v>
      </c>
      <c r="E6" s="4" t="s">
        <v>9</v>
      </c>
      <c r="F6" s="7" t="s">
        <v>110</v>
      </c>
    </row>
    <row r="7" spans="1:6" ht="15.6" x14ac:dyDescent="0.3">
      <c r="A7" s="109" t="s">
        <v>11</v>
      </c>
      <c r="B7" s="110"/>
      <c r="C7" s="110"/>
      <c r="D7" s="110"/>
      <c r="E7" s="110"/>
      <c r="F7" s="111"/>
    </row>
    <row r="8" spans="1:6" ht="15.6" x14ac:dyDescent="0.3">
      <c r="A8" s="3" t="s">
        <v>10</v>
      </c>
      <c r="B8" s="9" t="s">
        <v>108</v>
      </c>
      <c r="C8" s="4" t="s">
        <v>14</v>
      </c>
      <c r="D8" s="9">
        <v>16</v>
      </c>
      <c r="E8" s="4" t="s">
        <v>13</v>
      </c>
      <c r="F8" s="7"/>
    </row>
    <row r="9" spans="1:6" ht="15.6" x14ac:dyDescent="0.3">
      <c r="A9" s="118" t="s">
        <v>11</v>
      </c>
      <c r="B9" s="119"/>
      <c r="C9" s="119"/>
      <c r="D9" s="119"/>
      <c r="E9" s="119"/>
      <c r="F9" s="120"/>
    </row>
    <row r="10" spans="1:6" ht="15.6" x14ac:dyDescent="0.3">
      <c r="A10" s="115" t="s">
        <v>105</v>
      </c>
      <c r="B10" s="116"/>
      <c r="C10" s="116"/>
      <c r="D10" s="116"/>
      <c r="E10" s="116"/>
      <c r="F10" s="117"/>
    </row>
    <row r="11" spans="1:6" ht="15.6" x14ac:dyDescent="0.3">
      <c r="A11" s="109" t="s">
        <v>12</v>
      </c>
      <c r="B11" s="110"/>
      <c r="C11" s="110"/>
      <c r="D11" s="110"/>
      <c r="E11" s="110"/>
      <c r="F11" s="111"/>
    </row>
    <row r="12" spans="1:6" ht="16.2" thickBot="1" x14ac:dyDescent="0.35">
      <c r="A12" s="5" t="s">
        <v>2</v>
      </c>
      <c r="B12" s="25" t="s">
        <v>106</v>
      </c>
      <c r="C12" s="6" t="s">
        <v>3</v>
      </c>
      <c r="D12" s="10">
        <v>879459991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127"/>
      <c r="B14" s="113"/>
      <c r="C14" s="113"/>
      <c r="D14" s="113"/>
      <c r="E14" s="113"/>
      <c r="F14" s="114"/>
    </row>
    <row r="15" spans="1:6" ht="23.25" customHeight="1" x14ac:dyDescent="0.3">
      <c r="A15" s="128" t="s">
        <v>16</v>
      </c>
      <c r="B15" s="129"/>
      <c r="C15" s="129"/>
      <c r="D15" s="129"/>
      <c r="E15" s="129"/>
      <c r="F15" s="130"/>
    </row>
    <row r="16" spans="1:6" ht="15.6" x14ac:dyDescent="0.3">
      <c r="A16" s="124" t="s">
        <v>28</v>
      </c>
      <c r="B16" s="125"/>
      <c r="C16" s="125"/>
      <c r="D16" s="125"/>
      <c r="E16" s="125"/>
      <c r="F16" s="126"/>
    </row>
    <row r="17" spans="1:6" ht="42.75" customHeight="1" x14ac:dyDescent="0.3">
      <c r="A17" s="121" t="s">
        <v>17</v>
      </c>
      <c r="B17" s="122"/>
      <c r="C17" s="122"/>
      <c r="D17" s="122"/>
      <c r="E17" s="122"/>
      <c r="F17" s="123"/>
    </row>
    <row r="18" spans="1:6" ht="59.25" customHeight="1" x14ac:dyDescent="0.3">
      <c r="A18" s="124" t="s">
        <v>107</v>
      </c>
      <c r="B18" s="125"/>
      <c r="C18" s="125"/>
      <c r="D18" s="125"/>
      <c r="E18" s="125"/>
      <c r="F18" s="126"/>
    </row>
    <row r="19" spans="1:6" ht="42.75" customHeight="1" x14ac:dyDescent="0.3">
      <c r="A19" s="121" t="s">
        <v>18</v>
      </c>
      <c r="B19" s="122"/>
      <c r="C19" s="122"/>
      <c r="D19" s="122"/>
      <c r="E19" s="122"/>
      <c r="F19" s="12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abSelected="1" zoomScaleNormal="100" workbookViewId="0">
      <selection activeCell="B41" sqref="B41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3" width="10.33203125" style="14" customWidth="1"/>
    <col min="4" max="4" width="19.33203125" style="14" customWidth="1"/>
    <col min="5" max="5" width="17.21875" style="14" customWidth="1"/>
    <col min="6" max="7" width="10.33203125" style="14" customWidth="1"/>
    <col min="8" max="16384" width="9.109375" style="14"/>
  </cols>
  <sheetData>
    <row r="1" spans="1:7" s="13" customFormat="1" ht="50.25" customHeight="1" x14ac:dyDescent="0.3">
      <c r="A1" s="137" t="s">
        <v>19</v>
      </c>
      <c r="B1" s="137"/>
      <c r="C1" s="137"/>
      <c r="D1" s="137"/>
      <c r="E1" s="137"/>
      <c r="F1" s="137"/>
      <c r="G1" s="137"/>
    </row>
    <row r="2" spans="1:7" ht="49.5" customHeight="1" x14ac:dyDescent="0.3">
      <c r="A2" s="138" t="s">
        <v>103</v>
      </c>
      <c r="B2" s="138"/>
      <c r="C2" s="138"/>
      <c r="D2" s="138"/>
      <c r="E2" s="138"/>
      <c r="F2" s="138"/>
      <c r="G2" s="138"/>
    </row>
    <row r="3" spans="1:7" ht="49.5" customHeight="1" x14ac:dyDescent="0.3">
      <c r="A3" s="140" t="s">
        <v>1</v>
      </c>
      <c r="B3" s="140"/>
      <c r="C3" s="140"/>
      <c r="D3" s="140"/>
      <c r="E3" s="140"/>
      <c r="F3" s="140"/>
      <c r="G3" s="140"/>
    </row>
    <row r="4" spans="1:7" ht="15.6" x14ac:dyDescent="0.3">
      <c r="A4" s="22" t="s">
        <v>4</v>
      </c>
      <c r="B4" s="21">
        <v>205023122</v>
      </c>
      <c r="C4" s="20"/>
      <c r="D4" s="20"/>
      <c r="E4" s="20"/>
      <c r="F4" s="20"/>
      <c r="G4" s="20"/>
    </row>
    <row r="5" spans="1:7" ht="25.5" customHeight="1" x14ac:dyDescent="0.3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3">
      <c r="A6" s="143" t="s">
        <v>22</v>
      </c>
      <c r="B6" s="143" t="s">
        <v>15</v>
      </c>
      <c r="C6" s="143" t="s">
        <v>24</v>
      </c>
      <c r="D6" s="139" t="s">
        <v>20</v>
      </c>
      <c r="E6" s="139"/>
      <c r="F6" s="139"/>
      <c r="G6" s="139"/>
    </row>
    <row r="7" spans="1:7" s="18" customFormat="1" ht="51.75" customHeight="1" x14ac:dyDescent="0.3">
      <c r="A7" s="144"/>
      <c r="B7" s="144"/>
      <c r="C7" s="144"/>
      <c r="D7" s="141" t="s">
        <v>23</v>
      </c>
      <c r="E7" s="142"/>
      <c r="F7" s="141" t="s">
        <v>21</v>
      </c>
      <c r="G7" s="142"/>
    </row>
    <row r="8" spans="1:7" s="16" customFormat="1" thickBot="1" x14ac:dyDescent="0.35">
      <c r="A8" s="144"/>
      <c r="B8" s="144"/>
      <c r="C8" s="144"/>
      <c r="D8" s="72" t="s">
        <v>25</v>
      </c>
      <c r="E8" s="72" t="s">
        <v>26</v>
      </c>
      <c r="F8" s="72" t="s">
        <v>25</v>
      </c>
      <c r="G8" s="72" t="s">
        <v>26</v>
      </c>
    </row>
    <row r="9" spans="1:7" s="19" customFormat="1" x14ac:dyDescent="0.3">
      <c r="A9" s="75"/>
      <c r="B9" s="62" t="s">
        <v>30</v>
      </c>
      <c r="C9" s="48"/>
      <c r="D9" s="73"/>
      <c r="E9" s="63"/>
      <c r="F9" s="73"/>
      <c r="G9" s="74"/>
    </row>
    <row r="10" spans="1:7" s="19" customFormat="1" ht="39.6" x14ac:dyDescent="0.3">
      <c r="A10" s="76">
        <v>1</v>
      </c>
      <c r="B10" s="51" t="s">
        <v>31</v>
      </c>
      <c r="C10" s="26" t="s">
        <v>29</v>
      </c>
      <c r="D10" s="135" t="s">
        <v>32</v>
      </c>
      <c r="E10" s="136"/>
      <c r="F10" s="29">
        <v>287.27999999999997</v>
      </c>
      <c r="G10" s="52">
        <f>F10/1.95583</f>
        <v>146.88393163004963</v>
      </c>
    </row>
    <row r="11" spans="1:7" s="19" customFormat="1" ht="13.2" x14ac:dyDescent="0.3">
      <c r="A11" s="76">
        <v>2</v>
      </c>
      <c r="B11" s="51" t="s">
        <v>33</v>
      </c>
      <c r="C11" s="26" t="s">
        <v>29</v>
      </c>
      <c r="D11" s="29">
        <v>-60.75</v>
      </c>
      <c r="E11" s="27">
        <f>D11/1.95583</f>
        <v>-31.060981782670275</v>
      </c>
      <c r="F11" s="29">
        <v>60.75</v>
      </c>
      <c r="G11" s="52">
        <f t="shared" ref="G11:G26" si="0">F11/1.95583</f>
        <v>31.060981782670275</v>
      </c>
    </row>
    <row r="12" spans="1:7" s="19" customFormat="1" ht="39.6" x14ac:dyDescent="0.3">
      <c r="A12" s="76">
        <v>3</v>
      </c>
      <c r="B12" s="51" t="s">
        <v>34</v>
      </c>
      <c r="C12" s="26" t="s">
        <v>29</v>
      </c>
      <c r="D12" s="135" t="s">
        <v>32</v>
      </c>
      <c r="E12" s="136"/>
      <c r="F12" s="29">
        <v>287.27999999999997</v>
      </c>
      <c r="G12" s="52">
        <f t="shared" si="0"/>
        <v>146.88393163004963</v>
      </c>
    </row>
    <row r="13" spans="1:7" s="19" customFormat="1" thickBot="1" x14ac:dyDescent="0.35">
      <c r="A13" s="77">
        <v>4</v>
      </c>
      <c r="B13" s="55" t="s">
        <v>35</v>
      </c>
      <c r="C13" s="56" t="s">
        <v>29</v>
      </c>
      <c r="D13" s="57">
        <v>-60.75</v>
      </c>
      <c r="E13" s="71">
        <f t="shared" ref="E13:E57" si="1">D13/1.95583</f>
        <v>-31.060981782670275</v>
      </c>
      <c r="F13" s="57">
        <v>60.75</v>
      </c>
      <c r="G13" s="58">
        <f t="shared" si="0"/>
        <v>31.060981782670275</v>
      </c>
    </row>
    <row r="14" spans="1:7" s="19" customFormat="1" thickBot="1" x14ac:dyDescent="0.35">
      <c r="A14" s="78"/>
      <c r="B14" s="59"/>
      <c r="C14" s="68"/>
      <c r="D14" s="69"/>
      <c r="E14" s="70"/>
      <c r="F14" s="69"/>
      <c r="G14" s="70"/>
    </row>
    <row r="15" spans="1:7" s="19" customFormat="1" x14ac:dyDescent="0.3">
      <c r="A15" s="75"/>
      <c r="B15" s="62" t="s">
        <v>36</v>
      </c>
      <c r="C15" s="48"/>
      <c r="D15" s="49"/>
      <c r="E15" s="63"/>
      <c r="F15" s="49"/>
      <c r="G15" s="50"/>
    </row>
    <row r="16" spans="1:7" s="16" customFormat="1" ht="13.2" x14ac:dyDescent="0.3">
      <c r="A16" s="76">
        <v>5</v>
      </c>
      <c r="B16" s="51" t="s">
        <v>37</v>
      </c>
      <c r="C16" s="26" t="s">
        <v>29</v>
      </c>
      <c r="D16" s="133" t="s">
        <v>43</v>
      </c>
      <c r="E16" s="134"/>
      <c r="F16" s="29">
        <v>32.78</v>
      </c>
      <c r="G16" s="52">
        <f t="shared" si="0"/>
        <v>16.760147865612044</v>
      </c>
    </row>
    <row r="17" spans="1:7" s="16" customFormat="1" ht="13.2" x14ac:dyDescent="0.3">
      <c r="A17" s="76">
        <v>6</v>
      </c>
      <c r="B17" s="51" t="s">
        <v>38</v>
      </c>
      <c r="C17" s="26" t="s">
        <v>29</v>
      </c>
      <c r="D17" s="133" t="s">
        <v>43</v>
      </c>
      <c r="E17" s="134"/>
      <c r="F17" s="29">
        <v>89.33</v>
      </c>
      <c r="G17" s="52">
        <f t="shared" si="0"/>
        <v>45.673703747258195</v>
      </c>
    </row>
    <row r="18" spans="1:7" s="19" customFormat="1" ht="13.2" x14ac:dyDescent="0.3">
      <c r="A18" s="76">
        <v>7</v>
      </c>
      <c r="B18" s="51" t="s">
        <v>40</v>
      </c>
      <c r="C18" s="26" t="s">
        <v>29</v>
      </c>
      <c r="D18" s="133" t="s">
        <v>43</v>
      </c>
      <c r="E18" s="134"/>
      <c r="F18" s="29">
        <v>35.89</v>
      </c>
      <c r="G18" s="52">
        <f t="shared" si="0"/>
        <v>18.350265616132283</v>
      </c>
    </row>
    <row r="19" spans="1:7" s="19" customFormat="1" ht="13.2" x14ac:dyDescent="0.3">
      <c r="A19" s="76">
        <v>8</v>
      </c>
      <c r="B19" s="51" t="s">
        <v>39</v>
      </c>
      <c r="C19" s="26" t="s">
        <v>29</v>
      </c>
      <c r="D19" s="133" t="s">
        <v>43</v>
      </c>
      <c r="E19" s="134"/>
      <c r="F19" s="29">
        <v>89.33</v>
      </c>
      <c r="G19" s="52">
        <f t="shared" si="0"/>
        <v>45.673703747258195</v>
      </c>
    </row>
    <row r="20" spans="1:7" s="19" customFormat="1" ht="13.2" x14ac:dyDescent="0.3">
      <c r="A20" s="76">
        <v>9</v>
      </c>
      <c r="B20" s="51" t="s">
        <v>41</v>
      </c>
      <c r="C20" s="26" t="s">
        <v>29</v>
      </c>
      <c r="D20" s="29">
        <v>4.7</v>
      </c>
      <c r="E20" s="27">
        <f t="shared" si="1"/>
        <v>2.4030718416222272</v>
      </c>
      <c r="F20" s="29">
        <v>48.08</v>
      </c>
      <c r="G20" s="52">
        <f t="shared" si="0"/>
        <v>24.582913647914186</v>
      </c>
    </row>
    <row r="21" spans="1:7" s="16" customFormat="1" thickBot="1" x14ac:dyDescent="0.35">
      <c r="A21" s="77">
        <v>10</v>
      </c>
      <c r="B21" s="55" t="s">
        <v>42</v>
      </c>
      <c r="C21" s="56" t="s">
        <v>29</v>
      </c>
      <c r="D21" s="57">
        <v>6</v>
      </c>
      <c r="E21" s="71">
        <f t="shared" si="1"/>
        <v>3.0677512871773112</v>
      </c>
      <c r="F21" s="57">
        <v>155.04</v>
      </c>
      <c r="G21" s="58">
        <f t="shared" si="0"/>
        <v>79.270693260661716</v>
      </c>
    </row>
    <row r="22" spans="1:7" s="16" customFormat="1" thickBot="1" x14ac:dyDescent="0.35">
      <c r="A22" s="78"/>
      <c r="B22" s="59"/>
      <c r="C22" s="68"/>
      <c r="D22" s="69"/>
      <c r="E22" s="70"/>
      <c r="F22" s="69"/>
      <c r="G22" s="70"/>
    </row>
    <row r="23" spans="1:7" s="16" customFormat="1" x14ac:dyDescent="0.3">
      <c r="A23" s="75"/>
      <c r="B23" s="62" t="s">
        <v>44</v>
      </c>
      <c r="C23" s="48"/>
      <c r="D23" s="49"/>
      <c r="E23" s="63"/>
      <c r="F23" s="49"/>
      <c r="G23" s="50"/>
    </row>
    <row r="24" spans="1:7" s="16" customFormat="1" ht="13.2" x14ac:dyDescent="0.3">
      <c r="A24" s="76">
        <v>11</v>
      </c>
      <c r="B24" s="51" t="s">
        <v>37</v>
      </c>
      <c r="C24" s="26" t="s">
        <v>29</v>
      </c>
      <c r="D24" s="29">
        <v>2.9</v>
      </c>
      <c r="E24" s="27">
        <f t="shared" si="1"/>
        <v>1.4827464554690335</v>
      </c>
      <c r="F24" s="29">
        <v>32.78</v>
      </c>
      <c r="G24" s="52">
        <f t="shared" si="0"/>
        <v>16.760147865612044</v>
      </c>
    </row>
    <row r="25" spans="1:7" s="16" customFormat="1" ht="13.2" x14ac:dyDescent="0.3">
      <c r="A25" s="76">
        <v>12</v>
      </c>
      <c r="B25" s="51" t="s">
        <v>38</v>
      </c>
      <c r="C25" s="26" t="s">
        <v>29</v>
      </c>
      <c r="D25" s="32">
        <v>4</v>
      </c>
      <c r="E25" s="33">
        <f t="shared" si="1"/>
        <v>2.045167524784874</v>
      </c>
      <c r="F25" s="32">
        <v>85.33</v>
      </c>
      <c r="G25" s="64">
        <f t="shared" si="0"/>
        <v>43.628536222473322</v>
      </c>
    </row>
    <row r="26" spans="1:7" s="16" customFormat="1" thickBot="1" x14ac:dyDescent="0.35">
      <c r="A26" s="77">
        <v>13</v>
      </c>
      <c r="B26" s="55" t="s">
        <v>39</v>
      </c>
      <c r="C26" s="65" t="s">
        <v>29</v>
      </c>
      <c r="D26" s="66">
        <v>4</v>
      </c>
      <c r="E26" s="67">
        <f t="shared" si="1"/>
        <v>2.045167524784874</v>
      </c>
      <c r="F26" s="42">
        <v>85.33</v>
      </c>
      <c r="G26" s="43">
        <f t="shared" si="0"/>
        <v>43.628536222473322</v>
      </c>
    </row>
    <row r="27" spans="1:7" s="16" customFormat="1" thickBot="1" x14ac:dyDescent="0.35">
      <c r="A27" s="78"/>
      <c r="B27" s="59"/>
      <c r="C27" s="60"/>
      <c r="D27" s="61"/>
      <c r="E27" s="54"/>
      <c r="F27" s="35"/>
      <c r="G27" s="36"/>
    </row>
    <row r="28" spans="1:7" s="16" customFormat="1" ht="27.45" customHeight="1" x14ac:dyDescent="0.3">
      <c r="A28" s="75"/>
      <c r="B28" s="95" t="s">
        <v>58</v>
      </c>
      <c r="C28" s="93"/>
      <c r="D28" s="131" t="s">
        <v>59</v>
      </c>
      <c r="E28" s="132"/>
      <c r="F28" s="35"/>
      <c r="G28" s="36"/>
    </row>
    <row r="29" spans="1:7" s="16" customFormat="1" ht="13.95" customHeight="1" x14ac:dyDescent="0.3">
      <c r="A29" s="91">
        <v>14</v>
      </c>
      <c r="B29" s="96" t="s">
        <v>76</v>
      </c>
      <c r="C29" s="34" t="s">
        <v>29</v>
      </c>
      <c r="D29" s="94" t="s">
        <v>80</v>
      </c>
      <c r="E29" s="92">
        <v>20</v>
      </c>
      <c r="F29" s="35"/>
      <c r="G29" s="36"/>
    </row>
    <row r="30" spans="1:7" s="16" customFormat="1" ht="13.5" customHeight="1" x14ac:dyDescent="0.3">
      <c r="A30" s="91">
        <v>15</v>
      </c>
      <c r="B30" s="96" t="s">
        <v>77</v>
      </c>
      <c r="C30" s="34" t="s">
        <v>29</v>
      </c>
      <c r="D30" s="94" t="s">
        <v>80</v>
      </c>
      <c r="E30" s="92">
        <v>20</v>
      </c>
      <c r="F30" s="35"/>
      <c r="G30" s="36"/>
    </row>
    <row r="31" spans="1:7" s="16" customFormat="1" ht="13.95" customHeight="1" x14ac:dyDescent="0.3">
      <c r="A31" s="91">
        <v>16</v>
      </c>
      <c r="B31" s="97" t="s">
        <v>46</v>
      </c>
      <c r="C31" s="34" t="s">
        <v>29</v>
      </c>
      <c r="D31" s="98" t="s">
        <v>80</v>
      </c>
      <c r="E31" s="92">
        <v>20</v>
      </c>
      <c r="F31" s="35"/>
      <c r="G31" s="36"/>
    </row>
    <row r="32" spans="1:7" x14ac:dyDescent="0.3">
      <c r="A32" s="91">
        <v>19</v>
      </c>
      <c r="B32" s="80" t="s">
        <v>47</v>
      </c>
      <c r="C32" s="26" t="s">
        <v>29</v>
      </c>
      <c r="D32" s="30">
        <v>391.17</v>
      </c>
      <c r="E32" s="52">
        <f t="shared" ref="E32" si="2">D32/1.95583</f>
        <v>200.00204516752478</v>
      </c>
      <c r="F32" s="35"/>
      <c r="G32" s="36"/>
    </row>
    <row r="33" spans="1:7" x14ac:dyDescent="0.3">
      <c r="A33" s="91">
        <v>20</v>
      </c>
      <c r="B33" s="80" t="s">
        <v>48</v>
      </c>
      <c r="C33" s="26" t="s">
        <v>29</v>
      </c>
      <c r="D33" s="30" t="s">
        <v>81</v>
      </c>
      <c r="E33" s="52">
        <v>130</v>
      </c>
      <c r="F33" s="35"/>
      <c r="G33" s="36"/>
    </row>
    <row r="34" spans="1:7" ht="14.4" thickBot="1" x14ac:dyDescent="0.35">
      <c r="A34" s="91"/>
      <c r="B34" s="80"/>
      <c r="C34" s="26"/>
      <c r="D34" s="30"/>
      <c r="E34" s="52">
        <f t="shared" si="1"/>
        <v>0</v>
      </c>
      <c r="F34" s="35"/>
      <c r="G34" s="36"/>
    </row>
    <row r="35" spans="1:7" x14ac:dyDescent="0.3">
      <c r="A35" s="75"/>
      <c r="B35" s="79" t="s">
        <v>45</v>
      </c>
      <c r="C35" s="48"/>
      <c r="D35" s="99"/>
      <c r="E35" s="50"/>
      <c r="F35" s="35"/>
      <c r="G35" s="36"/>
    </row>
    <row r="36" spans="1:7" x14ac:dyDescent="0.3">
      <c r="A36" s="76">
        <v>21</v>
      </c>
      <c r="B36" s="80" t="s">
        <v>49</v>
      </c>
      <c r="C36" s="26" t="s">
        <v>29</v>
      </c>
      <c r="D36" s="30" t="s">
        <v>92</v>
      </c>
      <c r="E36" s="52" t="s">
        <v>91</v>
      </c>
      <c r="F36" s="35"/>
      <c r="G36" s="36"/>
    </row>
    <row r="37" spans="1:7" x14ac:dyDescent="0.3">
      <c r="A37" s="88">
        <v>22</v>
      </c>
      <c r="B37" s="81" t="s">
        <v>52</v>
      </c>
      <c r="C37" s="31" t="s">
        <v>29</v>
      </c>
      <c r="D37" s="100" t="s">
        <v>92</v>
      </c>
      <c r="E37" s="53" t="s">
        <v>90</v>
      </c>
      <c r="F37" s="35"/>
      <c r="G37" s="36"/>
    </row>
    <row r="38" spans="1:7" x14ac:dyDescent="0.3">
      <c r="A38" s="76">
        <v>23</v>
      </c>
      <c r="B38" s="82" t="s">
        <v>82</v>
      </c>
      <c r="C38" s="34" t="s">
        <v>29</v>
      </c>
      <c r="D38" s="100" t="s">
        <v>92</v>
      </c>
      <c r="E38" s="40" t="s">
        <v>90</v>
      </c>
      <c r="F38" s="28"/>
      <c r="G38" s="28"/>
    </row>
    <row r="39" spans="1:7" x14ac:dyDescent="0.3">
      <c r="A39" s="88">
        <v>24</v>
      </c>
      <c r="B39" s="83" t="s">
        <v>83</v>
      </c>
      <c r="C39" s="34" t="s">
        <v>29</v>
      </c>
      <c r="D39" s="98">
        <v>117.35</v>
      </c>
      <c r="E39" s="40">
        <f t="shared" si="1"/>
        <v>60.000102258376238</v>
      </c>
    </row>
    <row r="40" spans="1:7" x14ac:dyDescent="0.3">
      <c r="A40" s="76">
        <v>25</v>
      </c>
      <c r="B40" s="83" t="s">
        <v>50</v>
      </c>
      <c r="C40" s="34" t="s">
        <v>29</v>
      </c>
      <c r="D40" s="98">
        <v>58.67</v>
      </c>
      <c r="E40" s="40">
        <f t="shared" si="1"/>
        <v>29.997494669782139</v>
      </c>
    </row>
    <row r="41" spans="1:7" x14ac:dyDescent="0.3">
      <c r="A41" s="88">
        <v>26</v>
      </c>
      <c r="B41" s="83" t="s">
        <v>113</v>
      </c>
      <c r="C41" s="34" t="s">
        <v>29</v>
      </c>
      <c r="D41" s="98">
        <v>136.91</v>
      </c>
      <c r="E41" s="40">
        <f t="shared" si="1"/>
        <v>70.00097145457427</v>
      </c>
    </row>
    <row r="42" spans="1:7" x14ac:dyDescent="0.3">
      <c r="A42" s="88">
        <v>27</v>
      </c>
      <c r="B42" s="83" t="s">
        <v>84</v>
      </c>
      <c r="C42" s="34" t="s">
        <v>29</v>
      </c>
      <c r="D42" s="98">
        <v>39.119999999999997</v>
      </c>
      <c r="E42" s="40">
        <f t="shared" si="1"/>
        <v>20.001738392396067</v>
      </c>
    </row>
    <row r="43" spans="1:7" ht="14.4" thickBot="1" x14ac:dyDescent="0.35">
      <c r="A43" s="88">
        <v>28</v>
      </c>
      <c r="B43" s="83" t="s">
        <v>53</v>
      </c>
      <c r="C43" s="34" t="s">
        <v>29</v>
      </c>
      <c r="D43" s="98">
        <v>97.79</v>
      </c>
      <c r="E43" s="40">
        <f t="shared" si="1"/>
        <v>49.999233062178213</v>
      </c>
    </row>
    <row r="44" spans="1:7" x14ac:dyDescent="0.3">
      <c r="A44" s="89"/>
      <c r="B44" s="84" t="s">
        <v>85</v>
      </c>
      <c r="C44" s="47"/>
      <c r="D44" s="102"/>
      <c r="E44" s="38"/>
    </row>
    <row r="45" spans="1:7" x14ac:dyDescent="0.3">
      <c r="A45" s="89">
        <v>29</v>
      </c>
      <c r="B45" s="83" t="s">
        <v>54</v>
      </c>
      <c r="C45" s="34" t="s">
        <v>29</v>
      </c>
      <c r="D45" s="98">
        <v>117.35</v>
      </c>
      <c r="E45" s="40">
        <f t="shared" si="1"/>
        <v>60.000102258376238</v>
      </c>
    </row>
    <row r="46" spans="1:7" x14ac:dyDescent="0.3">
      <c r="A46" s="89">
        <v>30</v>
      </c>
      <c r="B46" s="83" t="s">
        <v>87</v>
      </c>
      <c r="C46" s="34" t="s">
        <v>29</v>
      </c>
      <c r="D46" s="98">
        <v>156.47</v>
      </c>
      <c r="E46" s="40">
        <f t="shared" si="1"/>
        <v>80.001840650772309</v>
      </c>
    </row>
    <row r="47" spans="1:7" x14ac:dyDescent="0.3">
      <c r="A47" s="89">
        <v>31</v>
      </c>
      <c r="B47" s="83" t="s">
        <v>86</v>
      </c>
      <c r="C47" s="34" t="s">
        <v>29</v>
      </c>
      <c r="D47" s="98">
        <v>117.35</v>
      </c>
      <c r="E47" s="40">
        <f t="shared" si="1"/>
        <v>60.000102258376238</v>
      </c>
    </row>
    <row r="48" spans="1:7" x14ac:dyDescent="0.3">
      <c r="A48" s="89">
        <v>32</v>
      </c>
      <c r="B48" s="83" t="s">
        <v>88</v>
      </c>
      <c r="C48" s="34" t="s">
        <v>29</v>
      </c>
      <c r="D48" s="98">
        <v>156.47</v>
      </c>
      <c r="E48" s="40">
        <f t="shared" si="1"/>
        <v>80.001840650772309</v>
      </c>
    </row>
    <row r="49" spans="1:5" x14ac:dyDescent="0.3">
      <c r="A49" s="89">
        <v>33</v>
      </c>
      <c r="B49" s="83" t="s">
        <v>51</v>
      </c>
      <c r="C49" s="34" t="s">
        <v>29</v>
      </c>
      <c r="D49" s="98">
        <v>39.119999999999997</v>
      </c>
      <c r="E49" s="40">
        <f t="shared" si="1"/>
        <v>20.001738392396067</v>
      </c>
    </row>
    <row r="50" spans="1:5" x14ac:dyDescent="0.3">
      <c r="A50" s="89">
        <v>34</v>
      </c>
      <c r="B50" s="83" t="s">
        <v>55</v>
      </c>
      <c r="C50" s="34" t="s">
        <v>29</v>
      </c>
      <c r="D50" s="98">
        <v>78.23</v>
      </c>
      <c r="E50" s="40">
        <f t="shared" si="1"/>
        <v>39.998363865980174</v>
      </c>
    </row>
    <row r="51" spans="1:5" ht="14.4" thickBot="1" x14ac:dyDescent="0.35">
      <c r="A51" s="89">
        <v>35</v>
      </c>
      <c r="B51" s="83" t="s">
        <v>89</v>
      </c>
      <c r="C51" s="34" t="s">
        <v>29</v>
      </c>
      <c r="D51" s="98">
        <v>58.67</v>
      </c>
      <c r="E51" s="40">
        <f t="shared" si="1"/>
        <v>29.997494669782139</v>
      </c>
    </row>
    <row r="52" spans="1:5" x14ac:dyDescent="0.3">
      <c r="A52" s="89"/>
      <c r="B52" s="44" t="s">
        <v>56</v>
      </c>
      <c r="C52" s="47"/>
      <c r="D52" s="102"/>
      <c r="E52" s="38"/>
    </row>
    <row r="53" spans="1:5" x14ac:dyDescent="0.3">
      <c r="A53" s="89">
        <v>36</v>
      </c>
      <c r="B53" s="45" t="s">
        <v>93</v>
      </c>
      <c r="C53" s="34" t="s">
        <v>29</v>
      </c>
      <c r="D53" s="98" t="s">
        <v>94</v>
      </c>
      <c r="E53" s="40" t="s">
        <v>95</v>
      </c>
    </row>
    <row r="54" spans="1:5" x14ac:dyDescent="0.3">
      <c r="A54" s="89">
        <v>37</v>
      </c>
      <c r="B54" s="45" t="s">
        <v>57</v>
      </c>
      <c r="C54" s="34" t="s">
        <v>29</v>
      </c>
      <c r="D54" s="98">
        <v>48.9</v>
      </c>
      <c r="E54" s="40">
        <f t="shared" si="1"/>
        <v>25.002172990495083</v>
      </c>
    </row>
    <row r="55" spans="1:5" ht="14.4" thickBot="1" x14ac:dyDescent="0.35">
      <c r="A55" s="89">
        <v>38</v>
      </c>
      <c r="B55" s="46" t="s">
        <v>73</v>
      </c>
      <c r="C55" s="41" t="s">
        <v>29</v>
      </c>
      <c r="D55" s="101">
        <v>48.9</v>
      </c>
      <c r="E55" s="43">
        <f t="shared" si="1"/>
        <v>25.002172990495083</v>
      </c>
    </row>
    <row r="56" spans="1:5" x14ac:dyDescent="0.3">
      <c r="A56" s="89"/>
      <c r="B56" s="84" t="s">
        <v>74</v>
      </c>
      <c r="C56" s="37"/>
      <c r="D56" s="102"/>
      <c r="E56" s="38"/>
    </row>
    <row r="57" spans="1:5" x14ac:dyDescent="0.3">
      <c r="A57" s="89">
        <v>39</v>
      </c>
      <c r="B57" s="83" t="s">
        <v>75</v>
      </c>
      <c r="C57" s="34" t="s">
        <v>29</v>
      </c>
      <c r="D57" s="98">
        <v>58.67</v>
      </c>
      <c r="E57" s="40">
        <f t="shared" si="1"/>
        <v>29.997494669782139</v>
      </c>
    </row>
    <row r="58" spans="1:5" x14ac:dyDescent="0.3">
      <c r="A58" s="89">
        <v>40</v>
      </c>
      <c r="B58" s="85" t="s">
        <v>63</v>
      </c>
      <c r="C58" s="34" t="s">
        <v>29</v>
      </c>
      <c r="D58" s="98" t="s">
        <v>92</v>
      </c>
      <c r="E58" s="40" t="s">
        <v>96</v>
      </c>
    </row>
    <row r="59" spans="1:5" x14ac:dyDescent="0.3">
      <c r="A59" s="89">
        <v>41</v>
      </c>
      <c r="B59" s="85" t="s">
        <v>64</v>
      </c>
      <c r="C59" s="34" t="s">
        <v>29</v>
      </c>
      <c r="D59" s="98">
        <v>58.67</v>
      </c>
      <c r="E59" s="40">
        <f t="shared" ref="E59:E71" si="3">D59/1.95583</f>
        <v>29.997494669782139</v>
      </c>
    </row>
    <row r="60" spans="1:5" x14ac:dyDescent="0.3">
      <c r="A60" s="89"/>
      <c r="B60" s="85"/>
      <c r="C60" s="34"/>
      <c r="D60" s="98"/>
      <c r="E60" s="40"/>
    </row>
    <row r="61" spans="1:5" ht="14.4" thickBot="1" x14ac:dyDescent="0.35">
      <c r="A61" s="89">
        <v>43</v>
      </c>
      <c r="B61" s="86" t="s">
        <v>65</v>
      </c>
      <c r="C61" s="41" t="s">
        <v>29</v>
      </c>
      <c r="D61" s="101">
        <v>39.119999999999997</v>
      </c>
      <c r="E61" s="43">
        <f t="shared" si="3"/>
        <v>20.001738392396067</v>
      </c>
    </row>
    <row r="62" spans="1:5" x14ac:dyDescent="0.3">
      <c r="A62" s="89"/>
      <c r="B62" s="87" t="s">
        <v>60</v>
      </c>
      <c r="C62" s="37"/>
      <c r="D62" s="102"/>
      <c r="E62" s="38"/>
    </row>
    <row r="63" spans="1:5" x14ac:dyDescent="0.3">
      <c r="A63" s="89">
        <v>44</v>
      </c>
      <c r="B63" s="85" t="s">
        <v>66</v>
      </c>
      <c r="C63" s="34" t="s">
        <v>29</v>
      </c>
      <c r="D63" s="98">
        <v>48.9</v>
      </c>
      <c r="E63" s="40">
        <f t="shared" si="3"/>
        <v>25.002172990495083</v>
      </c>
    </row>
    <row r="64" spans="1:5" x14ac:dyDescent="0.3">
      <c r="A64" s="89">
        <v>45</v>
      </c>
      <c r="B64" s="85" t="s">
        <v>67</v>
      </c>
      <c r="C64" s="34" t="s">
        <v>29</v>
      </c>
      <c r="D64" s="98">
        <v>19.559999999999999</v>
      </c>
      <c r="E64" s="40">
        <f t="shared" si="3"/>
        <v>10.000869196198034</v>
      </c>
    </row>
    <row r="65" spans="1:5" x14ac:dyDescent="0.3">
      <c r="A65" s="89">
        <v>46</v>
      </c>
      <c r="B65" s="85" t="s">
        <v>68</v>
      </c>
      <c r="C65" s="34" t="s">
        <v>29</v>
      </c>
      <c r="D65" s="98">
        <v>39.119999999999997</v>
      </c>
      <c r="E65" s="40">
        <f t="shared" si="3"/>
        <v>20.001738392396067</v>
      </c>
    </row>
    <row r="66" spans="1:5" x14ac:dyDescent="0.3">
      <c r="A66" s="89">
        <v>47</v>
      </c>
      <c r="B66" s="85" t="s">
        <v>97</v>
      </c>
      <c r="C66" s="34" t="s">
        <v>29</v>
      </c>
      <c r="D66" s="98">
        <v>215.14</v>
      </c>
      <c r="E66" s="40">
        <f t="shared" si="3"/>
        <v>109.99933532055444</v>
      </c>
    </row>
    <row r="67" spans="1:5" x14ac:dyDescent="0.3">
      <c r="A67" s="89">
        <v>48</v>
      </c>
      <c r="B67" s="85" t="s">
        <v>69</v>
      </c>
      <c r="C67" s="34" t="s">
        <v>29</v>
      </c>
      <c r="D67" s="98">
        <v>39.119999999999997</v>
      </c>
      <c r="E67" s="40">
        <f t="shared" si="3"/>
        <v>20.001738392396067</v>
      </c>
    </row>
    <row r="68" spans="1:5" x14ac:dyDescent="0.3">
      <c r="A68" s="89">
        <v>49</v>
      </c>
      <c r="B68" s="85" t="s">
        <v>61</v>
      </c>
      <c r="C68" s="34" t="s">
        <v>29</v>
      </c>
      <c r="D68" s="98">
        <v>303.14999999999998</v>
      </c>
      <c r="E68" s="40">
        <f t="shared" si="3"/>
        <v>154.99813378463364</v>
      </c>
    </row>
    <row r="69" spans="1:5" x14ac:dyDescent="0.3">
      <c r="A69" s="89">
        <v>50</v>
      </c>
      <c r="B69" s="85" t="s">
        <v>72</v>
      </c>
      <c r="C69" s="34" t="s">
        <v>29</v>
      </c>
      <c r="D69" s="98">
        <v>303.14999999999998</v>
      </c>
      <c r="E69" s="40">
        <f t="shared" si="3"/>
        <v>154.99813378463364</v>
      </c>
    </row>
    <row r="70" spans="1:5" x14ac:dyDescent="0.3">
      <c r="A70" s="89">
        <v>51</v>
      </c>
      <c r="B70" s="85" t="s">
        <v>98</v>
      </c>
      <c r="C70" s="34" t="s">
        <v>29</v>
      </c>
      <c r="D70" s="98">
        <v>655.20000000000005</v>
      </c>
      <c r="E70" s="40">
        <f t="shared" si="3"/>
        <v>334.9984405597624</v>
      </c>
    </row>
    <row r="71" spans="1:5" ht="14.4" thickBot="1" x14ac:dyDescent="0.35">
      <c r="A71" s="89">
        <v>52</v>
      </c>
      <c r="B71" s="85" t="s">
        <v>70</v>
      </c>
      <c r="C71" s="34" t="s">
        <v>29</v>
      </c>
      <c r="D71" s="98">
        <v>176.02</v>
      </c>
      <c r="E71" s="40">
        <f t="shared" si="3"/>
        <v>89.997596928158387</v>
      </c>
    </row>
    <row r="72" spans="1:5" ht="14.4" thickBot="1" x14ac:dyDescent="0.35">
      <c r="A72" s="107"/>
      <c r="B72" s="105" t="s">
        <v>62</v>
      </c>
      <c r="C72" s="93"/>
      <c r="D72" s="103"/>
      <c r="E72" s="104"/>
    </row>
    <row r="73" spans="1:5" x14ac:dyDescent="0.3">
      <c r="A73" s="108">
        <v>53</v>
      </c>
      <c r="B73" s="106" t="s">
        <v>71</v>
      </c>
      <c r="C73" s="93" t="s">
        <v>29</v>
      </c>
      <c r="D73" s="102" t="s">
        <v>101</v>
      </c>
      <c r="E73" s="38" t="s">
        <v>99</v>
      </c>
    </row>
    <row r="74" spans="1:5" x14ac:dyDescent="0.3">
      <c r="A74" s="89">
        <v>54</v>
      </c>
      <c r="B74" s="39" t="s">
        <v>78</v>
      </c>
      <c r="C74" s="34" t="s">
        <v>29</v>
      </c>
      <c r="D74" s="98" t="s">
        <v>102</v>
      </c>
      <c r="E74" s="40" t="s">
        <v>100</v>
      </c>
    </row>
    <row r="75" spans="1:5" ht="14.4" thickBot="1" x14ac:dyDescent="0.35">
      <c r="A75" s="90">
        <v>55</v>
      </c>
      <c r="B75" s="46" t="s">
        <v>79</v>
      </c>
      <c r="C75" s="41" t="s">
        <v>29</v>
      </c>
      <c r="D75" s="98" t="s">
        <v>102</v>
      </c>
      <c r="E75" s="40" t="s">
        <v>100</v>
      </c>
    </row>
  </sheetData>
  <mergeCells count="16">
    <mergeCell ref="D10:E10"/>
    <mergeCell ref="D12:E12"/>
    <mergeCell ref="A1:G1"/>
    <mergeCell ref="A2:G2"/>
    <mergeCell ref="D6:G6"/>
    <mergeCell ref="A3:G3"/>
    <mergeCell ref="D7:E7"/>
    <mergeCell ref="B6:B8"/>
    <mergeCell ref="C6:C8"/>
    <mergeCell ref="A6:A8"/>
    <mergeCell ref="F7:G7"/>
    <mergeCell ref="D28:E28"/>
    <mergeCell ref="D16:E16"/>
    <mergeCell ref="D17:E17"/>
    <mergeCell ref="D18:E18"/>
    <mergeCell ref="D19:E19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2025-08-28T14:32:25Z</cp:lastPrinted>
  <dcterms:created xsi:type="dcterms:W3CDTF">2019-05-29T08:54:45Z</dcterms:created>
  <dcterms:modified xsi:type="dcterms:W3CDTF">2025-10-08T11:59:50Z</dcterms:modified>
</cp:coreProperties>
</file>