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gCooL\Desktop\"/>
    </mc:Choice>
  </mc:AlternateContent>
  <xr:revisionPtr revIDLastSave="0" documentId="13_ncr:1_{5BB15C91-6711-4AB2-B754-56CEA5415E4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" i="2" l="1"/>
  <c r="E33" i="2"/>
  <c r="E34" i="2"/>
  <c r="E35" i="2"/>
  <c r="E29" i="2"/>
  <c r="E30" i="2"/>
  <c r="E31" i="2"/>
  <c r="E20" i="2"/>
  <c r="E21" i="2"/>
  <c r="E22" i="2"/>
  <c r="E23" i="2"/>
  <c r="E24" i="2"/>
  <c r="E25" i="2"/>
  <c r="E26" i="2"/>
  <c r="E27" i="2"/>
  <c r="E28" i="2"/>
  <c r="E11" i="2"/>
  <c r="E12" i="2"/>
  <c r="E13" i="2"/>
  <c r="E14" i="2"/>
  <c r="E15" i="2"/>
  <c r="E16" i="2"/>
  <c r="E17" i="2"/>
  <c r="E18" i="2"/>
  <c r="E19" i="2"/>
  <c r="E10" i="2"/>
  <c r="E9" i="2"/>
  <c r="E8" i="2"/>
  <c r="B4" i="2"/>
</calcChain>
</file>

<file path=xl/sharedStrings.xml><?xml version="1.0" encoding="utf-8"?>
<sst xmlns="http://schemas.openxmlformats.org/spreadsheetml/2006/main" count="95" uniqueCount="82">
  <si>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</si>
  <si>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</si>
  <si>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</si>
  <si>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</si>
  <si>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</si>
  <si>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</si>
  <si>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</si>
  <si>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ул.</t>
  </si>
  <si>
    <t>ж.к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</si>
  <si>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</si>
  <si>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</si>
  <si>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</si>
  <si>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</si>
  <si>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</si>
  <si>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</si>
  <si>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</si>
  <si>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97013-00</t>
  </si>
  <si>
    <t>97017-00</t>
  </si>
  <si>
    <t>97114-00</t>
  </si>
  <si>
    <t>Ограничен преглед</t>
  </si>
  <si>
    <t>Обстоен преглед, снемане на орален статус</t>
  </si>
  <si>
    <t>Почистване на зъбен камък с ултразвук и полиране</t>
  </si>
  <si>
    <t>Пациент- Евро</t>
  </si>
  <si>
    <t>97456-01</t>
  </si>
  <si>
    <t>97533-00</t>
  </si>
  <si>
    <t>97630-00</t>
  </si>
  <si>
    <t>97423-01</t>
  </si>
  <si>
    <t>97244-00</t>
  </si>
  <si>
    <t>92505-98</t>
  </si>
  <si>
    <t>Обтурация на клиновиден дефект</t>
  </si>
  <si>
    <t>Обтурация с химически композит</t>
  </si>
  <si>
    <t>Обтурация на две повърхности</t>
  </si>
  <si>
    <t>Директно естетично възстановяване</t>
  </si>
  <si>
    <t>Метален инлей/онлей/овърлей – неблагородна сплав</t>
  </si>
  <si>
    <t>Коренно лечение- предни зъби</t>
  </si>
  <si>
    <t>Коренно лечение- молари</t>
  </si>
  <si>
    <t>Лазаролечение на горна и долна челюст</t>
  </si>
  <si>
    <t>Анастезия, проводна терминална</t>
  </si>
  <si>
    <t>97618-00</t>
  </si>
  <si>
    <t>97660-00</t>
  </si>
  <si>
    <t>97721-01</t>
  </si>
  <si>
    <t>97711-01</t>
  </si>
  <si>
    <t>97712-00</t>
  </si>
  <si>
    <t>97719-01</t>
  </si>
  <si>
    <t>97728-01</t>
  </si>
  <si>
    <t>Металокерамична коронка</t>
  </si>
  <si>
    <t>Метална коронка</t>
  </si>
  <si>
    <t>Коронка цирконий</t>
  </si>
  <si>
    <t>Възтановяване с мостова протеза на коронка- Металокерамика</t>
  </si>
  <si>
    <t>Частична протеза- Полимер</t>
  </si>
  <si>
    <t>Цяла протеза на горна челюст- Полимер</t>
  </si>
  <si>
    <t>Цяла протеза на долна челюст- Полимер</t>
  </si>
  <si>
    <t>Комплект цели протези изработени в зъботехническа лаборатория</t>
  </si>
  <si>
    <t>Частична протеза- Термосенс</t>
  </si>
  <si>
    <t>97311-01</t>
  </si>
  <si>
    <t>Екстракция предни зъби</t>
  </si>
  <si>
    <t>Екстракция задни зъби - молари</t>
  </si>
  <si>
    <t>Екстракция корени</t>
  </si>
  <si>
    <t>97377-06</t>
  </si>
  <si>
    <t>97664-01</t>
  </si>
  <si>
    <t>97665-01</t>
  </si>
  <si>
    <t>97674-00</t>
  </si>
  <si>
    <t>Поставяне на имплант</t>
  </si>
  <si>
    <t>Абатмънт (надстройка)</t>
  </si>
  <si>
    <t>Разкриване на имплант</t>
  </si>
  <si>
    <t>Коронка върху имплант, изработена в зб. Лаборатория</t>
  </si>
  <si>
    <t>206351403</t>
  </si>
  <si>
    <t>ДОКТОР БАШИР ЯБАРИ - ДИПППДМ.ДДС ЕООД</t>
  </si>
  <si>
    <t>Няма наличен</t>
  </si>
  <si>
    <t xml:space="preserve">НЗОК </t>
  </si>
  <si>
    <t>Касова бележка и фактура</t>
  </si>
  <si>
    <t>На информационната табела в чакалнята на денталният кабинет. Няма налична интернет страница.</t>
  </si>
  <si>
    <t>1612112017</t>
  </si>
  <si>
    <t>ДОКТОР БАШИР КАРИМ ЯБАРИ</t>
  </si>
  <si>
    <t>Пловдив</t>
  </si>
  <si>
    <t>Калояново</t>
  </si>
  <si>
    <t>Село:</t>
  </si>
  <si>
    <t>Община: С. Калояново; Улица: Захари Стоянов 5; Ет. 1;</t>
  </si>
  <si>
    <t xml:space="preserve"> Захари Стоянов</t>
  </si>
  <si>
    <t>№:5</t>
  </si>
  <si>
    <t>dr.b.yabari@gmail.com</t>
  </si>
  <si>
    <t>Д-Р БАШИР ЯБАРИ - ДИПППДМ.ДДС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</si>
</sst>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\ &quot;BGN&quot;"/>
    <numFmt numFmtId="165" formatCode="General\ &quot;EUR&quot;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i/>
      <sz val="12"/>
      <color theme="1" tint="0.499984740745262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/>
    </xf>
    <xf numFmtId="164" fontId="0" fillId="0" borderId="0" xfId="0" applyNumberFormat="1" applyAlignment="1">
      <alignment vertical="center"/>
    </xf>
    <xf numFmtId="164" fontId="0" fillId="0" borderId="0" xfId="0" applyNumberFormat="1"/>
    <xf numFmtId="0" fontId="0" fillId="0" borderId="0" xfId="0" applyAlignment="1">
      <alignment horizontal="left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16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165" fontId="0" fillId="0" borderId="0" xfId="0" applyNumberFormat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b.yabari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87" zoomScaleNormal="100" zoomScaleSheetLayoutView="80" workbookViewId="0">
      <selection activeCell="A16" sqref="A16:F16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51"/>
      <c r="B1" s="43"/>
      <c r="C1" s="43"/>
      <c r="D1" s="43"/>
      <c r="E1" s="43"/>
      <c r="F1" s="44"/>
    </row>
    <row r="2" spans="1:6" ht="16.2" x14ac:dyDescent="0.3">
      <c r="A2" s="52" t="s">
        <v>67</v>
      </c>
      <c r="B2" s="49"/>
      <c r="C2" s="49"/>
      <c r="D2" s="49"/>
      <c r="E2" s="49"/>
      <c r="F2" s="50"/>
    </row>
    <row r="3" spans="1:6" ht="15.6" x14ac:dyDescent="0.3">
      <c r="A3" s="3" t="s">
        <v>2</v>
      </c>
      <c r="B3" s="27" t="s">
        <v>66</v>
      </c>
      <c r="C3" s="4" t="s">
        <v>3</v>
      </c>
      <c r="D3" s="27" t="s">
        <v>72</v>
      </c>
      <c r="E3" s="4" t="s">
        <v>4</v>
      </c>
      <c r="F3" s="28"/>
    </row>
    <row r="4" spans="1:6" ht="15.6" x14ac:dyDescent="0.3">
      <c r="A4" s="53"/>
      <c r="B4" s="54"/>
      <c r="C4" s="54"/>
      <c r="D4" s="54"/>
      <c r="E4" s="54"/>
      <c r="F4" s="55"/>
    </row>
    <row r="5" spans="1:6" ht="15.6" x14ac:dyDescent="0.3">
      <c r="A5" s="48" t="s">
        <v>73</v>
      </c>
      <c r="B5" s="49"/>
      <c r="C5" s="49"/>
      <c r="D5" s="49"/>
      <c r="E5" s="49"/>
      <c r="F5" s="50"/>
    </row>
    <row r="6" spans="1:6" ht="15.6" x14ac:dyDescent="0.3">
      <c r="A6" s="3" t="s">
        <v>5</v>
      </c>
      <c r="B6" s="8" t="s">
        <v>74</v>
      </c>
      <c r="C6" s="4" t="s">
        <v>6</v>
      </c>
      <c r="D6" s="8" t="s">
        <v>75</v>
      </c>
      <c r="E6" s="4" t="s">
        <v>76</v>
      </c>
      <c r="F6" s="64" t="s">
        <v>75</v>
      </c>
    </row>
    <row r="7" spans="1:6" ht="15.6" x14ac:dyDescent="0.3">
      <c r="A7" s="48" t="s">
        <v>77</v>
      </c>
      <c r="B7" s="49"/>
      <c r="C7" s="49"/>
      <c r="D7" s="49"/>
      <c r="E7" s="49"/>
      <c r="F7" s="50"/>
    </row>
    <row r="8" spans="1:6" ht="15.6" x14ac:dyDescent="0.3">
      <c r="A8" s="3" t="s">
        <v>7</v>
      </c>
      <c r="B8" s="8" t="s">
        <v>78</v>
      </c>
      <c r="C8" s="4" t="s">
        <v>79</v>
      </c>
      <c r="D8" s="9"/>
      <c r="E8" s="4" t="s">
        <v>8</v>
      </c>
      <c r="F8" s="7"/>
    </row>
    <row r="9" spans="1:6" ht="15.6" x14ac:dyDescent="0.3">
      <c r="A9" s="56" t="s">
        <v>77</v>
      </c>
      <c r="B9" s="57"/>
      <c r="C9" s="57"/>
      <c r="D9" s="57"/>
      <c r="E9" s="57"/>
      <c r="F9" s="58"/>
    </row>
    <row r="10" spans="1:6" ht="15.6" x14ac:dyDescent="0.3">
      <c r="A10" s="65" t="s">
        <v>77</v>
      </c>
      <c r="B10" s="66"/>
      <c r="C10" s="66"/>
      <c r="D10" s="66"/>
      <c r="E10" s="66"/>
      <c r="F10" s="67"/>
    </row>
    <row r="11" spans="1:6" ht="15.6" x14ac:dyDescent="0.3">
      <c r="A11" s="48" t="s">
        <v>73</v>
      </c>
      <c r="B11" s="49"/>
      <c r="C11" s="49"/>
      <c r="D11" s="49"/>
      <c r="E11" s="49"/>
      <c r="F11" s="50"/>
    </row>
    <row r="12" spans="1:6" ht="16.2" thickBot="1" x14ac:dyDescent="0.35">
      <c r="A12" s="5" t="s">
        <v>0</v>
      </c>
      <c r="B12" s="35" t="s">
        <v>80</v>
      </c>
      <c r="C12" s="6" t="s">
        <v>1</v>
      </c>
      <c r="D12" s="68">
        <v>886307835</v>
      </c>
      <c r="E12" s="10"/>
      <c r="F12" s="11"/>
    </row>
    <row r="13" spans="1:6" ht="19.5" customHeight="1" thickBot="1" x14ac:dyDescent="0.35">
      <c r="A13" s="1"/>
    </row>
    <row r="14" spans="1:6" ht="19.5" customHeight="1" x14ac:dyDescent="0.3">
      <c r="A14" s="42"/>
      <c r="B14" s="43"/>
      <c r="C14" s="43"/>
      <c r="D14" s="43"/>
      <c r="E14" s="43"/>
      <c r="F14" s="44"/>
    </row>
    <row r="15" spans="1:6" ht="23.25" customHeight="1" x14ac:dyDescent="0.3">
      <c r="A15" s="45" t="s">
        <v>68</v>
      </c>
      <c r="B15" s="46"/>
      <c r="C15" s="46"/>
      <c r="D15" s="46"/>
      <c r="E15" s="46"/>
      <c r="F15" s="47"/>
    </row>
    <row r="16" spans="1:6" ht="15.6" x14ac:dyDescent="0.3">
      <c r="A16" s="39"/>
      <c r="B16" s="40"/>
      <c r="C16" s="40"/>
      <c r="D16" s="40"/>
      <c r="E16" s="40"/>
      <c r="F16" s="41"/>
    </row>
    <row r="17" spans="1:6" ht="42.75" customHeight="1" x14ac:dyDescent="0.3">
      <c r="A17" s="36" t="s">
        <v>71</v>
      </c>
      <c r="B17" s="37"/>
      <c r="C17" s="37"/>
      <c r="D17" s="37"/>
      <c r="E17" s="37"/>
      <c r="F17" s="38"/>
    </row>
    <row r="18" spans="1:6" ht="59.25" customHeight="1" x14ac:dyDescent="0.3">
      <c r="A18" s="39"/>
      <c r="B18" s="40"/>
      <c r="C18" s="40"/>
      <c r="D18" s="40"/>
      <c r="E18" s="40"/>
      <c r="F18" s="41"/>
    </row>
    <row r="19" spans="1:6" ht="42.75" customHeight="1" x14ac:dyDescent="0.3">
      <c r="A19" s="36" t="s">
        <v>70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929E8BAE-6553-49F0-8232-8B018B8FB88E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opLeftCell="A25" zoomScale="87" zoomScaleNormal="87" workbookViewId="0">
      <selection activeCell="I33" sqref="I33"/>
    </sheetView>
  </sheetViews>
  <sheetFormatPr defaultColWidth="9.109375" defaultRowHeight="13.8" x14ac:dyDescent="0.3"/>
  <cols>
    <col min="1" max="1" width="12.33203125" style="13" customWidth="1"/>
    <col min="2" max="2" width="68.6640625" style="13" customWidth="1"/>
    <col min="3" max="7" width="10.33203125" style="13" customWidth="1"/>
    <col min="8" max="16384" width="9.109375" style="13"/>
  </cols>
  <sheetData>
    <row r="1" spans="1:7" s="12" customFormat="1" ht="50.25" customHeight="1" x14ac:dyDescent="0.3">
      <c r="A1" s="59" t="s">
        <v>10</v>
      </c>
      <c r="B1" s="59"/>
      <c r="C1" s="59"/>
      <c r="D1" s="59"/>
      <c r="E1" s="59"/>
      <c r="F1" s="59"/>
      <c r="G1" s="59"/>
    </row>
    <row r="2" spans="1:7" ht="49.5" customHeight="1" x14ac:dyDescent="0.3">
      <c r="A2" s="60" t="s">
        <v>81</v>
      </c>
      <c r="B2" s="60"/>
      <c r="C2" s="60"/>
      <c r="D2" s="60"/>
      <c r="E2" s="60"/>
      <c r="F2" s="60"/>
      <c r="G2" s="60"/>
    </row>
    <row r="3" spans="1:7" ht="49.5" customHeight="1" x14ac:dyDescent="0.3">
      <c r="A3" s="62" t="s">
        <v>81</v>
      </c>
      <c r="B3" s="62"/>
      <c r="C3" s="62"/>
      <c r="D3" s="62"/>
      <c r="E3" s="62"/>
      <c r="F3" s="62"/>
      <c r="G3" s="62"/>
    </row>
    <row r="4" spans="1:7" ht="15.6" x14ac:dyDescent="0.3">
      <c r="A4" s="21" t="s">
        <v>2</v>
      </c>
      <c r="B4" s="20" t="str">
        <f>InfoHospital!B3</f>
        <v>206351403</v>
      </c>
      <c r="C4" s="19"/>
      <c r="D4" s="19"/>
      <c r="E4" s="19"/>
      <c r="F4" s="19"/>
      <c r="G4" s="19"/>
    </row>
    <row r="5" spans="1:7" ht="25.5" customHeight="1" x14ac:dyDescent="0.3">
      <c r="A5" s="14"/>
      <c r="B5" s="14"/>
      <c r="C5" s="14"/>
      <c r="D5" s="14"/>
      <c r="E5" s="14"/>
      <c r="F5" s="14"/>
      <c r="G5" s="14"/>
    </row>
    <row r="6" spans="1:7" s="16" customFormat="1" ht="24.75" customHeight="1" x14ac:dyDescent="0.3">
      <c r="A6" s="61" t="s">
        <v>12</v>
      </c>
      <c r="B6" s="61" t="s">
        <v>9</v>
      </c>
      <c r="C6" s="61" t="s">
        <v>15</v>
      </c>
      <c r="D6" s="61" t="s">
        <v>11</v>
      </c>
      <c r="E6" s="61"/>
      <c r="F6" s="61"/>
      <c r="G6" s="61"/>
    </row>
    <row r="7" spans="1:7" s="17" customFormat="1" ht="51.75" customHeight="1" x14ac:dyDescent="0.3">
      <c r="A7" s="61"/>
      <c r="B7" s="61"/>
      <c r="C7" s="61"/>
      <c r="D7" s="22" t="s">
        <v>13</v>
      </c>
      <c r="E7" s="22" t="s">
        <v>22</v>
      </c>
      <c r="F7" s="22" t="s">
        <v>69</v>
      </c>
      <c r="G7" s="22" t="s">
        <v>14</v>
      </c>
    </row>
    <row r="8" spans="1:7" s="15" customFormat="1" ht="14.4" x14ac:dyDescent="0.3">
      <c r="A8" s="29" t="s">
        <v>16</v>
      </c>
      <c r="B8" s="30" t="s">
        <v>19</v>
      </c>
      <c r="C8" s="25"/>
      <c r="D8" s="31">
        <v>20</v>
      </c>
      <c r="E8" s="63">
        <f>ROUND(D8/1.95583,2)</f>
        <v>10.23</v>
      </c>
      <c r="F8" s="26"/>
      <c r="G8" s="26"/>
    </row>
    <row r="9" spans="1:7" s="18" customFormat="1" ht="14.4" x14ac:dyDescent="0.3">
      <c r="A9" s="29" t="s">
        <v>17</v>
      </c>
      <c r="B9" t="s">
        <v>20</v>
      </c>
      <c r="C9" s="25"/>
      <c r="D9" s="32">
        <v>50</v>
      </c>
      <c r="E9" s="63">
        <f>ROUND(D9/1.95583,2)</f>
        <v>25.56</v>
      </c>
      <c r="F9" s="26"/>
      <c r="G9" s="26"/>
    </row>
    <row r="10" spans="1:7" s="18" customFormat="1" ht="14.4" x14ac:dyDescent="0.3">
      <c r="A10" s="29" t="s">
        <v>18</v>
      </c>
      <c r="B10" t="s">
        <v>21</v>
      </c>
      <c r="C10" s="25"/>
      <c r="D10" s="33">
        <v>100</v>
      </c>
      <c r="E10" s="63">
        <f>ROUND(D10/1.95583,2)</f>
        <v>51.13</v>
      </c>
      <c r="F10" s="26"/>
      <c r="G10" s="26"/>
    </row>
    <row r="11" spans="1:7" s="18" customFormat="1" ht="14.4" x14ac:dyDescent="0.3">
      <c r="A11" s="29" t="s">
        <v>23</v>
      </c>
      <c r="B11" t="s">
        <v>29</v>
      </c>
      <c r="C11" s="25"/>
      <c r="D11" s="33">
        <v>80</v>
      </c>
      <c r="E11" s="63">
        <f t="shared" ref="E11:E35" si="0">ROUND(D11/1.95583,2)</f>
        <v>40.9</v>
      </c>
      <c r="F11" s="26"/>
      <c r="G11" s="26"/>
    </row>
    <row r="12" spans="1:7" s="18" customFormat="1" ht="14.4" x14ac:dyDescent="0.3">
      <c r="A12" s="29" t="s">
        <v>23</v>
      </c>
      <c r="B12" t="s">
        <v>30</v>
      </c>
      <c r="C12" s="25"/>
      <c r="D12" s="33">
        <v>80</v>
      </c>
      <c r="E12" s="63">
        <f t="shared" si="0"/>
        <v>40.9</v>
      </c>
      <c r="F12" s="26"/>
      <c r="G12" s="26"/>
    </row>
    <row r="13" spans="1:7" s="18" customFormat="1" ht="14.4" x14ac:dyDescent="0.3">
      <c r="A13" s="29" t="s">
        <v>24</v>
      </c>
      <c r="B13" t="s">
        <v>31</v>
      </c>
      <c r="C13" s="25"/>
      <c r="D13" s="33">
        <v>90</v>
      </c>
      <c r="E13" s="63">
        <f t="shared" si="0"/>
        <v>46.02</v>
      </c>
      <c r="F13" s="26"/>
      <c r="G13" s="26"/>
    </row>
    <row r="14" spans="1:7" s="18" customFormat="1" ht="14.4" x14ac:dyDescent="0.3">
      <c r="A14" s="29" t="s">
        <v>24</v>
      </c>
      <c r="B14" t="s">
        <v>32</v>
      </c>
      <c r="C14" s="25"/>
      <c r="D14" s="33">
        <v>100</v>
      </c>
      <c r="E14" s="63">
        <f t="shared" si="0"/>
        <v>51.13</v>
      </c>
      <c r="F14" s="26"/>
      <c r="G14" s="26"/>
    </row>
    <row r="15" spans="1:7" s="18" customFormat="1" ht="14.4" x14ac:dyDescent="0.3">
      <c r="A15" s="29" t="s">
        <v>25</v>
      </c>
      <c r="B15" t="s">
        <v>33</v>
      </c>
      <c r="C15" s="25"/>
      <c r="D15" s="33">
        <v>100</v>
      </c>
      <c r="E15" s="63">
        <f t="shared" si="0"/>
        <v>51.13</v>
      </c>
      <c r="F15" s="26"/>
      <c r="G15" s="26"/>
    </row>
    <row r="16" spans="1:7" s="15" customFormat="1" ht="14.4" x14ac:dyDescent="0.3">
      <c r="A16" s="29" t="s">
        <v>26</v>
      </c>
      <c r="B16" t="s">
        <v>34</v>
      </c>
      <c r="C16" s="25"/>
      <c r="D16" s="33">
        <v>150</v>
      </c>
      <c r="E16" s="63">
        <f t="shared" si="0"/>
        <v>76.69</v>
      </c>
      <c r="F16" s="26"/>
      <c r="G16" s="26"/>
    </row>
    <row r="17" spans="1:7" s="15" customFormat="1" ht="14.4" x14ac:dyDescent="0.3">
      <c r="A17" s="29" t="s">
        <v>26</v>
      </c>
      <c r="B17" t="s">
        <v>35</v>
      </c>
      <c r="C17" s="25"/>
      <c r="D17" s="33">
        <v>220</v>
      </c>
      <c r="E17" s="63">
        <f t="shared" si="0"/>
        <v>112.48</v>
      </c>
      <c r="F17" s="26"/>
      <c r="G17" s="26"/>
    </row>
    <row r="18" spans="1:7" s="18" customFormat="1" ht="14.4" x14ac:dyDescent="0.3">
      <c r="A18" s="29" t="s">
        <v>27</v>
      </c>
      <c r="B18" t="s">
        <v>36</v>
      </c>
      <c r="C18" s="25"/>
      <c r="D18" s="33">
        <v>200</v>
      </c>
      <c r="E18" s="63">
        <f t="shared" si="0"/>
        <v>102.26</v>
      </c>
      <c r="F18" s="26"/>
      <c r="G18" s="26"/>
    </row>
    <row r="19" spans="1:7" s="18" customFormat="1" ht="14.4" x14ac:dyDescent="0.3">
      <c r="A19" s="29" t="s">
        <v>28</v>
      </c>
      <c r="B19" t="s">
        <v>37</v>
      </c>
      <c r="C19" s="25"/>
      <c r="D19" s="33">
        <v>20</v>
      </c>
      <c r="E19" s="63">
        <f t="shared" si="0"/>
        <v>10.23</v>
      </c>
      <c r="F19" s="26"/>
      <c r="G19" s="26"/>
    </row>
    <row r="20" spans="1:7" s="18" customFormat="1" ht="14.4" x14ac:dyDescent="0.3">
      <c r="A20" s="29" t="s">
        <v>23</v>
      </c>
      <c r="B20" s="34" t="s">
        <v>45</v>
      </c>
      <c r="C20" s="25"/>
      <c r="D20" s="33">
        <v>250</v>
      </c>
      <c r="E20" s="63">
        <f t="shared" si="0"/>
        <v>127.82</v>
      </c>
      <c r="F20" s="26"/>
      <c r="G20" s="26"/>
    </row>
    <row r="21" spans="1:7" s="15" customFormat="1" ht="14.4" x14ac:dyDescent="0.3">
      <c r="A21" s="29" t="s">
        <v>38</v>
      </c>
      <c r="B21" s="34" t="s">
        <v>46</v>
      </c>
      <c r="C21" s="25"/>
      <c r="D21" s="33">
        <v>150</v>
      </c>
      <c r="E21" s="63">
        <f t="shared" si="0"/>
        <v>76.69</v>
      </c>
      <c r="F21" s="26"/>
      <c r="G21" s="26"/>
    </row>
    <row r="22" spans="1:7" s="15" customFormat="1" ht="14.4" x14ac:dyDescent="0.3">
      <c r="A22" s="29" t="s">
        <v>23</v>
      </c>
      <c r="B22" s="34" t="s">
        <v>47</v>
      </c>
      <c r="C22" s="25"/>
      <c r="D22" s="33">
        <v>600</v>
      </c>
      <c r="E22" s="63">
        <f t="shared" si="0"/>
        <v>306.77999999999997</v>
      </c>
      <c r="F22" s="26"/>
      <c r="G22" s="26"/>
    </row>
    <row r="23" spans="1:7" s="15" customFormat="1" ht="14.4" x14ac:dyDescent="0.3">
      <c r="A23" s="29" t="s">
        <v>39</v>
      </c>
      <c r="B23" s="34" t="s">
        <v>48</v>
      </c>
      <c r="C23" s="25"/>
      <c r="D23" s="33">
        <v>230</v>
      </c>
      <c r="E23" s="63">
        <f t="shared" si="0"/>
        <v>117.6</v>
      </c>
      <c r="F23" s="26"/>
      <c r="G23" s="26"/>
    </row>
    <row r="24" spans="1:7" s="15" customFormat="1" ht="14.4" x14ac:dyDescent="0.3">
      <c r="A24" s="29" t="s">
        <v>40</v>
      </c>
      <c r="B24" s="34" t="s">
        <v>49</v>
      </c>
      <c r="C24" s="25"/>
      <c r="D24" s="33">
        <v>450</v>
      </c>
      <c r="E24" s="63">
        <f t="shared" si="0"/>
        <v>230.08</v>
      </c>
      <c r="F24" s="26"/>
      <c r="G24" s="26"/>
    </row>
    <row r="25" spans="1:7" s="15" customFormat="1" ht="14.4" x14ac:dyDescent="0.3">
      <c r="A25" s="29" t="s">
        <v>41</v>
      </c>
      <c r="B25" s="34" t="s">
        <v>50</v>
      </c>
      <c r="C25" s="25"/>
      <c r="D25" s="33">
        <v>500</v>
      </c>
      <c r="E25" s="63">
        <f t="shared" si="0"/>
        <v>255.65</v>
      </c>
      <c r="F25" s="26"/>
      <c r="G25" s="26"/>
    </row>
    <row r="26" spans="1:7" s="15" customFormat="1" ht="14.4" x14ac:dyDescent="0.3">
      <c r="A26" s="29" t="s">
        <v>42</v>
      </c>
      <c r="B26" s="34" t="s">
        <v>51</v>
      </c>
      <c r="C26" s="25"/>
      <c r="D26" s="33">
        <v>500</v>
      </c>
      <c r="E26" s="63">
        <f t="shared" si="0"/>
        <v>255.65</v>
      </c>
      <c r="F26" s="26"/>
      <c r="G26" s="26"/>
    </row>
    <row r="27" spans="1:7" s="15" customFormat="1" ht="14.4" x14ac:dyDescent="0.3">
      <c r="A27" s="29" t="s">
        <v>43</v>
      </c>
      <c r="B27" s="34" t="s">
        <v>52</v>
      </c>
      <c r="C27" s="25"/>
      <c r="D27" s="33">
        <v>950</v>
      </c>
      <c r="E27" s="63">
        <f t="shared" si="0"/>
        <v>485.73</v>
      </c>
      <c r="F27" s="26"/>
      <c r="G27" s="26"/>
    </row>
    <row r="28" spans="1:7" s="15" customFormat="1" ht="14.4" x14ac:dyDescent="0.3">
      <c r="A28" s="29" t="s">
        <v>44</v>
      </c>
      <c r="B28" s="34" t="s">
        <v>53</v>
      </c>
      <c r="C28" s="25"/>
      <c r="D28" s="33">
        <v>750</v>
      </c>
      <c r="E28" s="63">
        <f t="shared" si="0"/>
        <v>383.47</v>
      </c>
      <c r="F28" s="26"/>
      <c r="G28" s="26"/>
    </row>
    <row r="29" spans="1:7" s="15" customFormat="1" ht="14.4" x14ac:dyDescent="0.3">
      <c r="A29" s="29" t="s">
        <v>54</v>
      </c>
      <c r="B29" s="34" t="s">
        <v>55</v>
      </c>
      <c r="C29" s="25"/>
      <c r="D29" s="33">
        <v>70</v>
      </c>
      <c r="E29" s="63">
        <f t="shared" si="0"/>
        <v>35.79</v>
      </c>
      <c r="F29" s="26"/>
      <c r="G29" s="26"/>
    </row>
    <row r="30" spans="1:7" ht="14.4" x14ac:dyDescent="0.3">
      <c r="A30" s="29" t="s">
        <v>54</v>
      </c>
      <c r="B30" s="34" t="s">
        <v>56</v>
      </c>
      <c r="C30" s="25"/>
      <c r="D30" s="33">
        <v>90</v>
      </c>
      <c r="E30" s="63">
        <f t="shared" si="0"/>
        <v>46.02</v>
      </c>
      <c r="F30" s="26"/>
      <c r="G30" s="26"/>
    </row>
    <row r="31" spans="1:7" ht="14.4" x14ac:dyDescent="0.3">
      <c r="A31" s="29" t="s">
        <v>54</v>
      </c>
      <c r="B31" s="34" t="s">
        <v>57</v>
      </c>
      <c r="C31" s="25"/>
      <c r="D31" s="33">
        <v>80</v>
      </c>
      <c r="E31" s="63">
        <f t="shared" si="0"/>
        <v>40.9</v>
      </c>
      <c r="F31" s="26"/>
      <c r="G31" s="26"/>
    </row>
    <row r="32" spans="1:7" ht="14.4" x14ac:dyDescent="0.3">
      <c r="A32" s="29" t="s">
        <v>58</v>
      </c>
      <c r="B32" s="34" t="s">
        <v>62</v>
      </c>
      <c r="C32" s="25"/>
      <c r="D32" s="33">
        <v>800</v>
      </c>
      <c r="E32" s="63">
        <f t="shared" si="0"/>
        <v>409.03</v>
      </c>
      <c r="F32" s="26"/>
      <c r="G32" s="26"/>
    </row>
    <row r="33" spans="1:7" ht="14.4" x14ac:dyDescent="0.3">
      <c r="A33" s="29" t="s">
        <v>59</v>
      </c>
      <c r="B33" t="s">
        <v>63</v>
      </c>
      <c r="C33" s="25"/>
      <c r="D33" s="33">
        <v>200</v>
      </c>
      <c r="E33" s="63">
        <f t="shared" si="0"/>
        <v>102.26</v>
      </c>
      <c r="F33" s="26"/>
      <c r="G33" s="26"/>
    </row>
    <row r="34" spans="1:7" ht="14.4" x14ac:dyDescent="0.3">
      <c r="A34" s="29" t="s">
        <v>60</v>
      </c>
      <c r="B34" t="s">
        <v>64</v>
      </c>
      <c r="C34" s="25"/>
      <c r="D34" s="33">
        <v>80</v>
      </c>
      <c r="E34" s="63">
        <f t="shared" si="0"/>
        <v>40.9</v>
      </c>
      <c r="F34" s="26"/>
      <c r="G34" s="26"/>
    </row>
    <row r="35" spans="1:7" ht="14.4" x14ac:dyDescent="0.3">
      <c r="A35" s="29" t="s">
        <v>61</v>
      </c>
      <c r="B35" t="s">
        <v>65</v>
      </c>
      <c r="C35" s="25"/>
      <c r="D35" s="33">
        <v>250</v>
      </c>
      <c r="E35" s="63">
        <f t="shared" si="0"/>
        <v>127.82</v>
      </c>
      <c r="F35" s="26"/>
      <c r="G35" s="26"/>
    </row>
    <row r="36" spans="1:7" x14ac:dyDescent="0.3">
      <c r="A36" s="23"/>
      <c r="B36" s="24"/>
      <c r="C36" s="25"/>
      <c r="D36" s="26"/>
      <c r="E36" s="26"/>
      <c r="F36" s="26"/>
      <c r="G36" s="26"/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Gabriel Stoynev</cp:lastModifiedBy>
  <cp:lastPrinted>2019-06-03T12:05:22Z</cp:lastPrinted>
  <dcterms:created xsi:type="dcterms:W3CDTF">2019-05-29T08:54:45Z</dcterms:created>
  <dcterms:modified xsi:type="dcterms:W3CDTF">2025-09-01T09:04:05Z</dcterms:modified>
</cp:coreProperties>
</file>