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85" tabRatio="500"/>
  </bookViews>
  <sheets>
    <sheet name="InfoHospital" sheetId="1" r:id="rId1"/>
    <sheet name="HospitalPriceList" sheetId="2" r:id="rId2"/>
  </sheets>
  <calcPr calcId="162913" iterateDelta="1E-4"/>
</workbook>
</file>

<file path=xl/calcChain.xml><?xml version="1.0" encoding="utf-8"?>
<calcChain xmlns="http://schemas.openxmlformats.org/spreadsheetml/2006/main">
  <c r="E51" i="2" l="1"/>
  <c r="E52" i="2"/>
  <c r="E53" i="2"/>
  <c r="E54" i="2"/>
  <c r="E55" i="2"/>
  <c r="E56" i="2"/>
  <c r="E57" i="2"/>
  <c r="E58" i="2"/>
  <c r="E62" i="2"/>
  <c r="E63" i="2"/>
  <c r="E64" i="2"/>
  <c r="E65" i="2"/>
  <c r="E66" i="2"/>
  <c r="E67" i="2"/>
  <c r="E68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90" i="2"/>
  <c r="E91" i="2"/>
  <c r="E92" i="2"/>
  <c r="E93" i="2"/>
  <c r="E94" i="2"/>
  <c r="E95" i="2"/>
  <c r="E96" i="2"/>
  <c r="E97" i="2"/>
  <c r="E98" i="2"/>
  <c r="E99" i="2"/>
  <c r="E100" i="2"/>
  <c r="E101" i="2"/>
  <c r="E105" i="2"/>
  <c r="E106" i="2"/>
  <c r="E107" i="2"/>
  <c r="E108" i="2"/>
  <c r="E109" i="2"/>
  <c r="E113" i="2"/>
  <c r="E114" i="2"/>
  <c r="E115" i="2"/>
  <c r="E116" i="2"/>
  <c r="E117" i="2"/>
  <c r="E118" i="2"/>
  <c r="E119" i="2"/>
  <c r="E120" i="2"/>
  <c r="E121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6" i="2"/>
  <c r="E187" i="2"/>
  <c r="E188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5" i="2"/>
  <c r="E216" i="2"/>
  <c r="E217" i="2"/>
  <c r="E221" i="2"/>
  <c r="E222" i="2"/>
  <c r="E223" i="2"/>
  <c r="E224" i="2"/>
  <c r="E225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3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1" i="2"/>
  <c r="E412" i="2"/>
  <c r="E413" i="2"/>
  <c r="E50" i="2"/>
  <c r="B4" i="2"/>
</calcChain>
</file>

<file path=xl/sharedStrings.xml><?xml version="1.0" encoding="utf-8"?>
<sst xmlns="http://schemas.openxmlformats.org/spreadsheetml/2006/main" count="916" uniqueCount="530">
  <si>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</si>
  <si>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</si>
  <si>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</si>
  <si>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</si>
  <si>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</si>
  <si>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</si>
  <si>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</si>
  <si>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</si>
  <si>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</si>
  <si>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</si>
  <si>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</si>
  <si>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</si>
  <si>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</si>
  <si>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</si>
  <si>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</si>
  <si>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</si>
  <si>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</si>
  <si>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обратен курс:за един лев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</si>
  <si>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</si>
  <si>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</si>
  <si>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</si>
  <si>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</si>
  <si>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</si>
  <si>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</si>
  <si>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Профилактични пакети</t>
  </si>
  <si>
    <t>Продукт</t>
  </si>
  <si>
    <t>Стандарт за всяка вързаст и пол-разширен</t>
  </si>
  <si>
    <t>Стандарт- съкратен</t>
  </si>
  <si>
    <t>Хематология</t>
  </si>
  <si>
    <t>ПКК</t>
  </si>
  <si>
    <t>Хипертония</t>
  </si>
  <si>
    <t>СУЕ</t>
  </si>
  <si>
    <t>Бъбречна функция</t>
  </si>
  <si>
    <t>Чернодробна функция</t>
  </si>
  <si>
    <t>Черен дроб – хепатит</t>
  </si>
  <si>
    <t>Диабет – проследяване</t>
  </si>
  <si>
    <t>Анемия</t>
  </si>
  <si>
    <t>Анемия - разширен</t>
  </si>
  <si>
    <t>Щитовидна жлеза</t>
  </si>
  <si>
    <t>Женски полови хормони</t>
  </si>
  <si>
    <t>Електролити и микроелементи</t>
  </si>
  <si>
    <t>Остеопороза</t>
  </si>
  <si>
    <t>Инфекциозна мононуклеоза</t>
  </si>
  <si>
    <t>Предоперативен</t>
  </si>
  <si>
    <t>Бременност – регистрация</t>
  </si>
  <si>
    <t>Бременност – проследяване</t>
  </si>
  <si>
    <t>Аборт</t>
  </si>
  <si>
    <t>Полово трансмисивни инфекции</t>
  </si>
  <si>
    <t>Фитнес</t>
  </si>
  <si>
    <t>Детска градина</t>
  </si>
  <si>
    <t>Изследване за здравна книжка</t>
  </si>
  <si>
    <t>Пакет covid-19 - диагностичен</t>
  </si>
  <si>
    <t>Пакет covid-19</t>
  </si>
  <si>
    <t>ДКК (мануално)</t>
  </si>
  <si>
    <t>Морфология на еритроцитите</t>
  </si>
  <si>
    <t>Le- клетки</t>
  </si>
  <si>
    <t>Ретикулоцити</t>
  </si>
  <si>
    <t>Hb A2 ( Таласемия)</t>
  </si>
  <si>
    <t>Хемоглобин F / Фетален /</t>
  </si>
  <si>
    <t>Хомоцистеин</t>
  </si>
  <si>
    <t>Кръвосъсирване</t>
  </si>
  <si>
    <t>Цена лева</t>
  </si>
  <si>
    <t>Време на кървене (Bleeding time)</t>
  </si>
  <si>
    <t>Време на съсирване</t>
  </si>
  <si>
    <t>Такса схема за Синтром</t>
  </si>
  <si>
    <t>Протромбиново време</t>
  </si>
  <si>
    <t>aРТТ (ККВ)</t>
  </si>
  <si>
    <t>Фибриноген (Fibrinogen)</t>
  </si>
  <si>
    <t>D-Dimer</t>
  </si>
  <si>
    <t>Биохимия</t>
  </si>
  <si>
    <t>Гликиран Хемоглобин (HbA1c)</t>
  </si>
  <si>
    <t>Глюкоза (Glucose)</t>
  </si>
  <si>
    <t>КЗП</t>
  </si>
  <si>
    <t>ОГТТ</t>
  </si>
  <si>
    <t>Общ белтък (Total protein)</t>
  </si>
  <si>
    <t>Албумин (Albumin)</t>
  </si>
  <si>
    <t>Креатинин (Creatinine)</t>
  </si>
  <si>
    <t>Урея (Urea)</t>
  </si>
  <si>
    <t>Пикочна киселина (Uric acid)</t>
  </si>
  <si>
    <t>Билирубин общ (Total Bilirubin)</t>
  </si>
  <si>
    <t>Билирубин директен (Direct Bilirubin)</t>
  </si>
  <si>
    <t>Креатининов клирънс</t>
  </si>
  <si>
    <t>Уреен клирънс</t>
  </si>
  <si>
    <t>NT pro-BNP (Предсърден Натриуретичен Пептид)</t>
  </si>
  <si>
    <t>GFR</t>
  </si>
  <si>
    <t>Ензими</t>
  </si>
  <si>
    <t>АсАТ (GOT/AST)</t>
  </si>
  <si>
    <t>АлАТ (GPT/ALT)</t>
  </si>
  <si>
    <t>ГГТ (GGT)</t>
  </si>
  <si>
    <t>Алфа амилаза (Alfa Amylase)</t>
  </si>
  <si>
    <t>ЛДХ  ( LDH acc to IFCC )</t>
  </si>
  <si>
    <t>Алкална Фосфатаза (Alkaline Phosphatase)</t>
  </si>
  <si>
    <t>Кисела Фосфатаза (Acid Phosphatase)</t>
  </si>
  <si>
    <t>Простатна кисела фосфатаза</t>
  </si>
  <si>
    <t>Холинестераза ( Cholinesterase )</t>
  </si>
  <si>
    <t>Липаза (Lipase)</t>
  </si>
  <si>
    <t>Креатин фос. киназа ( CPK )</t>
  </si>
  <si>
    <t>СРК - МВ фракция ( mass )</t>
  </si>
  <si>
    <t>Липиден статус</t>
  </si>
  <si>
    <t>Холестерол общ (Total Cholesterol)</t>
  </si>
  <si>
    <t>Холестерол (Cholesterol) HDL</t>
  </si>
  <si>
    <t>Холестерол (Cholesterol) LDL (calc.)</t>
  </si>
  <si>
    <t>Триглицериди (Triglycerides)</t>
  </si>
  <si>
    <t>VLDL</t>
  </si>
  <si>
    <t>Електролити</t>
  </si>
  <si>
    <t>Калий (K/Potassium)</t>
  </si>
  <si>
    <t>Натрий (Na/Sodium)</t>
  </si>
  <si>
    <t>ЖСК</t>
  </si>
  <si>
    <t>Желязо (Fe)</t>
  </si>
  <si>
    <t>Калций общ (Ca/Calcium)</t>
  </si>
  <si>
    <t>Фосфор  (P/Phosphate)</t>
  </si>
  <si>
    <t>Йонизиран калций ( Са++  )</t>
  </si>
  <si>
    <t>Магнезий ( Mg ; Magnesium )</t>
  </si>
  <si>
    <t>Хлор ( Cl ; Chloride )</t>
  </si>
  <si>
    <t>Хормонален анализ</t>
  </si>
  <si>
    <t>TSH (Тиреотропен Хормон)</t>
  </si>
  <si>
    <t>FT 3  ( свободен Т3 )</t>
  </si>
  <si>
    <t>FT4 (свободен Т4)</t>
  </si>
  <si>
    <t>Аnti TSH Receptor(TRAb)</t>
  </si>
  <si>
    <t>anti TPO (MAT)</t>
  </si>
  <si>
    <t>anti Tg (TAT)</t>
  </si>
  <si>
    <t>Тиреоглобулин(hTG)</t>
  </si>
  <si>
    <t>LH (Лутеинизиращ Хормон)</t>
  </si>
  <si>
    <t>Prolactin  (Пролактин)</t>
  </si>
  <si>
    <t>FSH (Фоликул Стим. Хормон)</t>
  </si>
  <si>
    <t>Estradiol (Естрадиол)</t>
  </si>
  <si>
    <t>Progesterone (Прогестерон)</t>
  </si>
  <si>
    <t>Testosterone (Тестостерон)</t>
  </si>
  <si>
    <t>Free Testosteron</t>
  </si>
  <si>
    <t>17-OH Progesterone ( 17-OH Прогестерон)</t>
  </si>
  <si>
    <t>DHEA-S ( ДХЕА-С )</t>
  </si>
  <si>
    <t>ACTH ( АКТХ в плазма )</t>
  </si>
  <si>
    <t>STH - Соматотропен</t>
  </si>
  <si>
    <t>Паратхормон ( 1-84 PTH)</t>
  </si>
  <si>
    <t>Insulin ( Серумен Инсулин )</t>
  </si>
  <si>
    <t>Insulin ( 60 м post 75g glucose )</t>
  </si>
  <si>
    <t>Insulin ( 120 м post 75g glucose )</t>
  </si>
  <si>
    <t>C-peptide ( C-пептид )</t>
  </si>
  <si>
    <t>B-Cross-Laps</t>
  </si>
  <si>
    <t>Gastrin</t>
  </si>
  <si>
    <t>Остеокалцин</t>
  </si>
  <si>
    <t>Aldosterone ( Алдостерон в плазма )</t>
  </si>
  <si>
    <t>Витамин D total (25-OH Vitamin D)</t>
  </si>
  <si>
    <t>AMH (анти Мюлеров хормон) II generation</t>
  </si>
  <si>
    <t>Cortisol (Кортизол )</t>
  </si>
  <si>
    <t>Ferritin</t>
  </si>
  <si>
    <t>Витамин В12 ( Vit. B12 )</t>
  </si>
  <si>
    <t>HOMA ( IR ) Инсулинова резистентност индекс</t>
  </si>
  <si>
    <t>HOMA ( IR ) индекс</t>
  </si>
  <si>
    <t>Aндростендион</t>
  </si>
  <si>
    <t>Фолиева киселина</t>
  </si>
  <si>
    <t>Калцитонин (Calcitonin)</t>
  </si>
  <si>
    <t>Прокалцитонин</t>
  </si>
  <si>
    <t>SHBG</t>
  </si>
  <si>
    <t>Aldosteron/Renin</t>
  </si>
  <si>
    <t>Туморни маркери</t>
  </si>
  <si>
    <t>PSA total</t>
  </si>
  <si>
    <t>PSA free</t>
  </si>
  <si>
    <t>CA-15-3</t>
  </si>
  <si>
    <t>CA-19-9</t>
  </si>
  <si>
    <t>CA-125</t>
  </si>
  <si>
    <t>AFP (ɑ фетопротеин)</t>
  </si>
  <si>
    <t>CEA</t>
  </si>
  <si>
    <t>маркер SCC</t>
  </si>
  <si>
    <t>маркер CA 72-4</t>
  </si>
  <si>
    <t>Бета2 Микроглобулин</t>
  </si>
  <si>
    <t>NSE</t>
  </si>
  <si>
    <t>маркер Cyfra 21-1</t>
  </si>
  <si>
    <t>Тumor M2-PK / изпражнение ELISA /</t>
  </si>
  <si>
    <t>HE 4 (Human epididymis protein4)</t>
  </si>
  <si>
    <t>HE4+CA 125 (ROMA)</t>
  </si>
  <si>
    <t>Тропонин Т(TNT)</t>
  </si>
  <si>
    <t>Total β hCG (Общ β ЧХГ)</t>
  </si>
  <si>
    <t>S100</t>
  </si>
  <si>
    <t>PSA free/ PSA total</t>
  </si>
  <si>
    <t>Окултни кръвоизливи (Gastrointestinal Hgb)</t>
  </si>
  <si>
    <t>Диагностика на урина</t>
  </si>
  <si>
    <t>Общо изследване - 10 показателя</t>
  </si>
  <si>
    <t>Урина Седимент</t>
  </si>
  <si>
    <t>Калций в диуреза (Calcium in 24h Urine)</t>
  </si>
  <si>
    <t>Фосфор в диуреза (Phosphate in 24h Urine)</t>
  </si>
  <si>
    <t>Белтък в диуреза (Protein in 24h Urine)</t>
  </si>
  <si>
    <t>Амилаза в 24h урина</t>
  </si>
  <si>
    <t>Седимент по Webb</t>
  </si>
  <si>
    <t>Проба на Зимницки</t>
  </si>
  <si>
    <t>Проба на Фолхард</t>
  </si>
  <si>
    <t>Захар в 24h урина</t>
  </si>
  <si>
    <t>Креатинин в диуреза (Creatinine in 24h Urine)</t>
  </si>
  <si>
    <t>Урея в диуреза (Urea in 24h. urine)</t>
  </si>
  <si>
    <t>Пикочна к-на в диуреза (Urate in 24h urine)</t>
  </si>
  <si>
    <t>Cortizol - 24 часова урина</t>
  </si>
  <si>
    <t>УЗП /урино-захарен профил/</t>
  </si>
  <si>
    <t>Алфа - Амилаза в  урина</t>
  </si>
  <si>
    <t>Микроалбуминурия ( Microalbumin)</t>
  </si>
  <si>
    <t>Общо изследване 10 пок. + Седимент</t>
  </si>
  <si>
    <t>Наркотични вещества  в урина</t>
  </si>
  <si>
    <t>Уринен албумин/Крeатинин ( UACR )</t>
  </si>
  <si>
    <t>Лекарствен мониторинг</t>
  </si>
  <si>
    <t>Карбамазепин (Carbamazepine)</t>
  </si>
  <si>
    <t>Валпроева киселина (Valproate)</t>
  </si>
  <si>
    <t>Дигоксин (Digoxin)</t>
  </si>
  <si>
    <t>Изследване на хламидии</t>
  </si>
  <si>
    <t>Хламидия Trach.- IgM /ELISA/</t>
  </si>
  <si>
    <t>Хламидия Trach.-IgG /ELISA/</t>
  </si>
  <si>
    <t>Хламидия Trach.- IgA /ELISA/</t>
  </si>
  <si>
    <t>Хламидия Trach /имунофлуоресц . тест/</t>
  </si>
  <si>
    <t>Хламидия ДНК /PCR/ тест</t>
  </si>
  <si>
    <t>Имунологична диагностика</t>
  </si>
  <si>
    <t>C-реактивен протеин (CRP)</t>
  </si>
  <si>
    <t>Анти-Стрептолизинов Титър (ASO/AST)</t>
  </si>
  <si>
    <t>Ревма Фактор (RF)</t>
  </si>
  <si>
    <t>Имуноглобулин A (IgA)</t>
  </si>
  <si>
    <t>Имуноглобулин G (IgG)</t>
  </si>
  <si>
    <t>Имуноглобулин M (IgM)</t>
  </si>
  <si>
    <t>IgE Total</t>
  </si>
  <si>
    <t>C3 Комплемент (Complement C3)</t>
  </si>
  <si>
    <t>C4 комплемент (Complement C4)</t>
  </si>
  <si>
    <t>Феритин (Ferritin)</t>
  </si>
  <si>
    <t>Криоглобулини (Cryoglobulins)</t>
  </si>
  <si>
    <t>ANA /Анти-нуклеарни антитела/</t>
  </si>
  <si>
    <t>Анти двойноверижна ДНК/ ds DNA /</t>
  </si>
  <si>
    <t>Анти SS-A/Ro/</t>
  </si>
  <si>
    <t>Анти SSB/La</t>
  </si>
  <si>
    <t>Aнти Sm/RNP</t>
  </si>
  <si>
    <t>Анти Scl - 70</t>
  </si>
  <si>
    <t>Анти Jo - 1</t>
  </si>
  <si>
    <t>Анти-хистонови антитела /HITS/</t>
  </si>
  <si>
    <t>ASMA /антигладкомускулни антитела/</t>
  </si>
  <si>
    <t>АМА/антимитохондриални антитела М2 IgG/</t>
  </si>
  <si>
    <t>pANCA-МPO/p-антинеутрофилни цитоплазмени антитела</t>
  </si>
  <si>
    <t>cANCA /anti - PR3/</t>
  </si>
  <si>
    <t>Анти Фосфолипидeн скрининг</t>
  </si>
  <si>
    <t>Анти - Кардиолипин IgG</t>
  </si>
  <si>
    <t>Анти - Кардиолипин IgM</t>
  </si>
  <si>
    <t>Анти ß 2 GP1</t>
  </si>
  <si>
    <t>Квантиферонов тест за ТБК</t>
  </si>
  <si>
    <t>anti-GAD 65</t>
  </si>
  <si>
    <t>anti-IAA</t>
  </si>
  <si>
    <t>Прокалцитонин (Procalcitonin, PCT )</t>
  </si>
  <si>
    <t>Имунохематология</t>
  </si>
  <si>
    <t>Кръвна група и Rh</t>
  </si>
  <si>
    <t>Микробиологична диагностика</t>
  </si>
  <si>
    <t>Урокултура</t>
  </si>
  <si>
    <t>Вагинален секрет</t>
  </si>
  <si>
    <t>Цервикален секрет</t>
  </si>
  <si>
    <t>Еякулат</t>
  </si>
  <si>
    <t>Простатен секрет</t>
  </si>
  <si>
    <t>Уретрален секрет</t>
  </si>
  <si>
    <t>Гърлен секрет</t>
  </si>
  <si>
    <t>Носен секрет</t>
  </si>
  <si>
    <t>Храчка</t>
  </si>
  <si>
    <t>Очен секрет</t>
  </si>
  <si>
    <t>Ушен секрет</t>
  </si>
  <si>
    <t>Ранев секрет</t>
  </si>
  <si>
    <t>Жлъчка</t>
  </si>
  <si>
    <t>Фекална маса и ректален секрет</t>
  </si>
  <si>
    <t>Директна микроскопия</t>
  </si>
  <si>
    <t>Антибиограма</t>
  </si>
  <si>
    <t>Микоплазма и Уреаплазма</t>
  </si>
  <si>
    <t>Идентефикация на гъби</t>
  </si>
  <si>
    <t>Чувствителност на антигъбични препарати</t>
  </si>
  <si>
    <t>Syphilis - RPR - Васерман</t>
  </si>
  <si>
    <t>Syphilis - TPHA - Васерман</t>
  </si>
  <si>
    <t>Хемокултура</t>
  </si>
  <si>
    <t>Заверка на здравна книжка</t>
  </si>
  <si>
    <t>Определяне  на  C.difficile toxin A/B</t>
  </si>
  <si>
    <t>Паразитологична диагностика</t>
  </si>
  <si>
    <t>Токсоплазмоза IgG - ELISA</t>
  </si>
  <si>
    <t>Токсоплазмоза IgM</t>
  </si>
  <si>
    <t>Ехинококоза IgG - ELISA</t>
  </si>
  <si>
    <t>Трихинелоза IgG - ELISA</t>
  </si>
  <si>
    <t>Фертилитет на Ехинококова киста</t>
  </si>
  <si>
    <t>Трихомоноза - посявка на среда TV-4</t>
  </si>
  <si>
    <t>Чревни протозои - посявка на среда на Павлова</t>
  </si>
  <si>
    <t>Трихомоноза - влагалищно съдържимо, уринен седимен</t>
  </si>
  <si>
    <t>Ентеробиоза - перианален отпечатък</t>
  </si>
  <si>
    <t>Фекална проба с лугол - за ламблиоза, бластоцистоз</t>
  </si>
  <si>
    <t>Криптоспоридиоза - Циел - Нилсен</t>
  </si>
  <si>
    <t>Малария - натривка и дебела капка по Гимза</t>
  </si>
  <si>
    <t>Пневмоцистоза - Романовски Гимза</t>
  </si>
  <si>
    <t>Трихомоноза - Романовски Гимза</t>
  </si>
  <si>
    <t>Пневмоцистоза - Толуидин - Блау</t>
  </si>
  <si>
    <t>Седиментация - фекална проба</t>
  </si>
  <si>
    <t>Флотация - фекална проба</t>
  </si>
  <si>
    <t>Формалин - етеров метод за протозойни цисти</t>
  </si>
  <si>
    <t>Микроскопско изследване за паразити</t>
  </si>
  <si>
    <t>Borrelia ( Лаймска болест) IgG</t>
  </si>
  <si>
    <t>Микроскопско изследване за паразити-деца</t>
  </si>
  <si>
    <t>Микроскопско изследване за паразити-възрастни</t>
  </si>
  <si>
    <t>Borrelia ( Лаймска болест) IgM</t>
  </si>
  <si>
    <t>Вирусологична диагностика</t>
  </si>
  <si>
    <t>Анти HAV IgM / Хепатит А /</t>
  </si>
  <si>
    <t>HBsAg / хепатит В /</t>
  </si>
  <si>
    <t>Анти-HBs</t>
  </si>
  <si>
    <t>Анти-HBe</t>
  </si>
  <si>
    <t>Анти HBc IgM /CORE M/</t>
  </si>
  <si>
    <t>Анти HBc - Total (CORE)</t>
  </si>
  <si>
    <t>Анти HCV / хепатит C /</t>
  </si>
  <si>
    <t>СПИН (HIV 1/2)</t>
  </si>
  <si>
    <t>Цитомегаловирус IgM</t>
  </si>
  <si>
    <t>Цитомегаловирус IgG</t>
  </si>
  <si>
    <t>Рубеола вирус IgM</t>
  </si>
  <si>
    <t>Рубеола вирус IgG</t>
  </si>
  <si>
    <t>Helikobacter Pylori IgG</t>
  </si>
  <si>
    <t>Helikobacter Pylori - Антиген във фецес</t>
  </si>
  <si>
    <t>EBV VCA IgG /Ебщайн бар вирус/</t>
  </si>
  <si>
    <t>ЕBV VCA IgM/ Ебщайн бар вирус /</t>
  </si>
  <si>
    <t>Грип вирус А /Influenza A/</t>
  </si>
  <si>
    <t>Грип вирус В /Influenza B/</t>
  </si>
  <si>
    <t>HSV /Херпес симплекс вирус/ IgM- тип 1</t>
  </si>
  <si>
    <t>HSV /Херпес симплекс вирус/ IgG - тип 1</t>
  </si>
  <si>
    <t>HSV /Херпес симплекс вирус / IgM- тип 2</t>
  </si>
  <si>
    <t>HSV /Херпес симплекс вирус / IgG - тип 2</t>
  </si>
  <si>
    <t>Measles IgM /дребна шарка морбили/</t>
  </si>
  <si>
    <t>Measles IgG /дребна шарка морбили/</t>
  </si>
  <si>
    <t>Mumps IgM / Паротит /</t>
  </si>
  <si>
    <t>anti-SARS-CoV-2 IgG BC</t>
  </si>
  <si>
    <t>anti-SARS-CoV-2 IgG Abbott</t>
  </si>
  <si>
    <t>COVID-19 Rapid Antigen test-Abbott</t>
  </si>
  <si>
    <t>Coronavirus (SARS-CoV-2) PCR</t>
  </si>
  <si>
    <t>Covid-19 (SARS-CoV-2 IgG+IgM) бърз тест</t>
  </si>
  <si>
    <t>anti-SARS-CoV-2 IgG Access2</t>
  </si>
  <si>
    <t>Антигенен комбиниран бърз тест COVID-19 и грип А+В</t>
  </si>
  <si>
    <t>Бърз тест за  скарлатина</t>
  </si>
  <si>
    <t>Варицела зостер IgM</t>
  </si>
  <si>
    <t>Варицела зостер IgG</t>
  </si>
  <si>
    <t>Други специализирани изследвания</t>
  </si>
  <si>
    <t>Цитологична диагностика /Цитонамазка/</t>
  </si>
  <si>
    <t>Хистологична диагностика</t>
  </si>
  <si>
    <t>Наркотични в-ва в урина:Морфин,Хероин,Кодеин</t>
  </si>
  <si>
    <t>Наркотични в-ва в урина:Марихуана, Канабис,D9-THC</t>
  </si>
  <si>
    <t>Изпражнения ( креаторея,стеаторея,амилорея)</t>
  </si>
  <si>
    <t>Бъбречни и други конкременти</t>
  </si>
  <si>
    <t>Спермограма</t>
  </si>
  <si>
    <t>Криоглобулини</t>
  </si>
  <si>
    <t>Калпротектин-фецес</t>
  </si>
  <si>
    <t>Анти CCP(IgG) ELISA</t>
  </si>
  <si>
    <t>Beta-CrossLaps</t>
  </si>
  <si>
    <t>HLA-B27</t>
  </si>
  <si>
    <t>Инхибин Б</t>
  </si>
  <si>
    <t>Образна диагностика</t>
  </si>
  <si>
    <t>Мамография на двете млечни жлези</t>
  </si>
  <si>
    <t>Ехография на млечна жлеза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</si>
  <si>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</si>
  <si>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</si>
  <si>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</si>
  <si>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</si>
  <si>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</si>
  <si>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</si>
  <si>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</si>
  <si>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</si>
  <si>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</si>
  <si>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</si>
  <si>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</si>
  <si>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</si>
  <si>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</si>
  <si>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</si>
  <si>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</si>
  <si>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</si>
  <si>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</si>
  <si>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</si>
  <si>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</si>
  <si>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</si>
  <si>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</si>
  <si>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</si>
  <si>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</si>
  <si>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</si>
  <si>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</si>
  <si>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</si>
  <si>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</si>
  <si>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</si>
  <si>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</si>
  <si>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</si>
  <si>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</t>
  </si>
  <si>
    <t>Томография на гръден кош и бял дроб</t>
  </si>
  <si>
    <t>Рентгеново изследване на хранопровод, стомах</t>
  </si>
  <si>
    <t>Рентгенография на челюстите в специални проекции</t>
  </si>
  <si>
    <t xml:space="preserve">Първичен преглед при специалист </t>
  </si>
  <si>
    <t xml:space="preserve">Вторичен  преглед при специалист </t>
  </si>
  <si>
    <t>Физиотерапевтична процедура-1бр.</t>
  </si>
  <si>
    <t>Цена  евро</t>
  </si>
  <si>
    <t xml:space="preserve">Цена  евро </t>
  </si>
  <si>
    <t>Цева  евро</t>
  </si>
  <si>
    <t>Пациент   цена              лева  /  евро</t>
  </si>
  <si>
    <t>01.01</t>
  </si>
  <si>
    <t>01.03</t>
  </si>
  <si>
    <t>01.40</t>
  </si>
  <si>
    <t>01.41</t>
  </si>
  <si>
    <t>01.04</t>
  </si>
  <si>
    <t>01.05</t>
  </si>
  <si>
    <t>01.06</t>
  </si>
  <si>
    <t>01.07</t>
  </si>
  <si>
    <t>01.12</t>
  </si>
  <si>
    <t>01.22</t>
  </si>
  <si>
    <t>01.11</t>
  </si>
  <si>
    <t>01.42</t>
  </si>
  <si>
    <t>01.13</t>
  </si>
  <si>
    <t>01.18</t>
  </si>
  <si>
    <t>01.14</t>
  </si>
  <si>
    <t>01.17</t>
  </si>
  <si>
    <t>01.23</t>
  </si>
  <si>
    <t>01.15</t>
  </si>
  <si>
    <t>01.16</t>
  </si>
  <si>
    <t>01.46</t>
  </si>
  <si>
    <t>01.24</t>
  </si>
  <si>
    <t>01.25</t>
  </si>
  <si>
    <t>01.27</t>
  </si>
  <si>
    <t>01.29</t>
  </si>
  <si>
    <t>01.28</t>
  </si>
  <si>
    <t>01.30</t>
  </si>
  <si>
    <t>01.19</t>
  </si>
  <si>
    <t>01.20</t>
  </si>
  <si>
    <t>01.21</t>
  </si>
  <si>
    <t>01.39</t>
  </si>
  <si>
    <t>01.31</t>
  </si>
  <si>
    <t>01.37</t>
  </si>
  <si>
    <t>01.36</t>
  </si>
  <si>
    <t>01.34</t>
  </si>
  <si>
    <t>01.35</t>
  </si>
  <si>
    <t>10.09</t>
  </si>
  <si>
    <t>10.08</t>
  </si>
  <si>
    <t>10.27</t>
  </si>
  <si>
    <t>10.24</t>
  </si>
  <si>
    <t>10.23</t>
  </si>
  <si>
    <t>10.22</t>
  </si>
  <si>
    <t>10.25</t>
  </si>
  <si>
    <t>10.21</t>
  </si>
  <si>
    <t>10.26</t>
  </si>
  <si>
    <t>10.10</t>
  </si>
  <si>
    <t>10.80</t>
  </si>
  <si>
    <t>10.11</t>
  </si>
  <si>
    <t>10.12</t>
  </si>
  <si>
    <t>10.13</t>
  </si>
  <si>
    <t>10.14</t>
  </si>
  <si>
    <t>10.61</t>
  </si>
  <si>
    <t>10.32</t>
  </si>
  <si>
    <t>10.81</t>
  </si>
  <si>
    <t>10.78</t>
  </si>
  <si>
    <t>10.83</t>
  </si>
  <si>
    <t>01.10</t>
  </si>
  <si>
    <t>01.08</t>
  </si>
  <si>
    <t>01.09</t>
  </si>
  <si>
    <t>10.20</t>
  </si>
  <si>
    <t>10.16</t>
  </si>
  <si>
    <t>10.17</t>
  </si>
  <si>
    <t>10.19</t>
  </si>
  <si>
    <t>01.38</t>
  </si>
  <si>
    <t>02.09</t>
  </si>
  <si>
    <t>02.10</t>
  </si>
  <si>
    <t>09.04</t>
  </si>
  <si>
    <t>09.03</t>
  </si>
  <si>
    <t>09.02</t>
  </si>
  <si>
    <t>09.05</t>
  </si>
  <si>
    <t>09.06</t>
  </si>
  <si>
    <t>12.01</t>
  </si>
  <si>
    <t>02.13</t>
  </si>
  <si>
    <t>02.15</t>
  </si>
  <si>
    <t>02.17</t>
  </si>
  <si>
    <t>02.21</t>
  </si>
  <si>
    <t>02.22</t>
  </si>
  <si>
    <t>02.25</t>
  </si>
  <si>
    <t>02.24</t>
  </si>
  <si>
    <t>02.23</t>
  </si>
  <si>
    <t>02.26</t>
  </si>
  <si>
    <t>02.27</t>
  </si>
  <si>
    <t>02.28</t>
  </si>
  <si>
    <t>02.29</t>
  </si>
  <si>
    <t>02.12</t>
  </si>
  <si>
    <t>02.19</t>
  </si>
  <si>
    <t>02.07</t>
  </si>
  <si>
    <t>04.03</t>
  </si>
  <si>
    <t>04.04</t>
  </si>
  <si>
    <t>04.02</t>
  </si>
  <si>
    <t>04.01</t>
  </si>
  <si>
    <t>05.04</t>
  </si>
  <si>
    <t>05.05</t>
  </si>
  <si>
    <t>05.06</t>
  </si>
  <si>
    <t>05.01</t>
  </si>
  <si>
    <t>10.03</t>
  </si>
  <si>
    <t>10.04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</si>
  <si>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</si>
  <si>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</si>
  <si>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</si>
  <si>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</si>
  <si>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</si>
  <si>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</si>
  <si>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</si>
  <si>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</si>
  <si>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</si>
  <si>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</si>
  <si>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</si>
  <si>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</si>
  <si>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</si>
  <si>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</si>
  <si>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</si>
  <si>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</si>
  <si>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</si>
  <si>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</si>
  <si>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</si>
  <si>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</si>
  <si>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</si>
  <si>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</si>
  <si>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</si>
  <si>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</si>
  <si>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</si>
  <si>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</si>
  <si>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</si>
  <si>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06.31</t>
  </si>
  <si>
    <t>06.32</t>
  </si>
  <si>
    <t>06.33</t>
  </si>
  <si>
    <t>06.34</t>
  </si>
  <si>
    <t>06.35</t>
  </si>
  <si>
    <t>06.37</t>
  </si>
  <si>
    <t>бр.</t>
  </si>
  <si>
    <t xml:space="preserve">  </t>
  </si>
  <si>
    <t>МЦ "НОЛЕКС" ООД</t>
  </si>
  <si>
    <t>Пловдив</t>
  </si>
  <si>
    <t>Асеновград</t>
  </si>
  <si>
    <t>Любен Каравелов</t>
  </si>
  <si>
    <t>mc_nolex@abv.bg</t>
  </si>
  <si>
    <t>МЦ НОЛЕКС | Медицински център Нолекс</t>
  </si>
  <si>
    <t>касов бон , фактура</t>
  </si>
  <si>
    <t>205724018</t>
  </si>
  <si>
    <t>Медицински център  "НОЛЕКС"- гр.Асеновград</t>
  </si>
  <si>
    <t>6.13 €</t>
  </si>
  <si>
    <t>160113100005-05</t>
  </si>
  <si>
    <t>16</t>
  </si>
  <si>
    <t>Златка Христева Димчева</t>
  </si>
  <si>
    <t>Златка  Христева  Димчева</t>
  </si>
  <si>
    <t>0893701312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</si>
</sst>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#,##0\ &quot;лв.&quot;;[Red]\-#,##0\ &quot;лв.&quot;"/>
    <numFmt numFmtId="8" formatCode="#,##0.00\ &quot;лв.&quot;;[Red]\-#,##0.00\ &quot;лв.&quot;"/>
    <numFmt numFmtId="164" formatCode="#,##0.00[$€];[Red]\-#,##0.00[$€]"/>
    <numFmt numFmtId="165" formatCode="[$-402]General"/>
    <numFmt numFmtId="166" formatCode="##0.00"/>
    <numFmt numFmtId="167" formatCode="#,##0.00\ [$лв.-402]"/>
    <numFmt numFmtId="168" formatCode="#,##0.00\ [$€];[Red]\-#,##0.00\ [$€]"/>
    <numFmt numFmtId="169" formatCode="#,##0.00\ [$€-42D]"/>
  </numFmts>
  <fonts count="3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11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  <fill>
      <patternFill patternType="solid">
        <fgColor rgb="FFF5F5F5"/>
        <bgColor rgb="FFFFFFCC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5F5F5"/>
        <bgColor rgb="FFF5F5F5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4" fillId="0" borderId="0" applyBorder="0" applyProtection="0"/>
    <xf numFmtId="165" fontId="18" fillId="0" borderId="0" applyBorder="0"/>
    <xf numFmtId="0" fontId="19" fillId="0" borderId="0" applyNumberFormat="0" applyBorder="0" applyProtection="0"/>
    <xf numFmtId="0" fontId="20" fillId="4" borderId="0" applyNumberFormat="0" applyBorder="0" applyProtection="0"/>
    <xf numFmtId="0" fontId="20" fillId="5" borderId="0" applyNumberFormat="0" applyBorder="0" applyProtection="0"/>
    <xf numFmtId="0" fontId="19" fillId="6" borderId="0" applyNumberFormat="0" applyBorder="0" applyProtection="0"/>
    <xf numFmtId="0" fontId="21" fillId="7" borderId="0" applyNumberFormat="0" applyBorder="0" applyProtection="0"/>
    <xf numFmtId="0" fontId="22" fillId="8" borderId="0" applyNumberFormat="0" applyBorder="0" applyProtection="0"/>
    <xf numFmtId="0" fontId="23" fillId="0" borderId="0" applyNumberFormat="0" applyBorder="0" applyProtection="0"/>
    <xf numFmtId="0" fontId="24" fillId="9" borderId="0" applyNumberFormat="0" applyBorder="0" applyProtection="0"/>
    <xf numFmtId="0" fontId="25" fillId="0" borderId="0" applyNumberFormat="0" applyBorder="0" applyProtection="0"/>
    <xf numFmtId="0" fontId="26" fillId="0" borderId="0" applyNumberFormat="0" applyBorder="0" applyProtection="0"/>
    <xf numFmtId="0" fontId="27" fillId="0" borderId="0" applyNumberFormat="0" applyBorder="0" applyProtection="0"/>
    <xf numFmtId="0" fontId="28" fillId="0" borderId="0" applyNumberFormat="0" applyBorder="0" applyProtection="0"/>
    <xf numFmtId="0" fontId="29" fillId="10" borderId="0" applyNumberFormat="0" applyBorder="0" applyProtection="0"/>
    <xf numFmtId="0" fontId="30" fillId="10" borderId="8" applyNumberFormat="0" applyProtection="0"/>
    <xf numFmtId="0" fontId="31" fillId="0" borderId="0" applyNumberFormat="0" applyBorder="0" applyProtection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21" fillId="0" borderId="0" applyNumberFormat="0" applyBorder="0" applyProtection="0"/>
  </cellStyleXfs>
  <cellXfs count="88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165" fontId="8" fillId="0" borderId="0" xfId="2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6" fontId="15" fillId="0" borderId="9" xfId="0" applyNumberFormat="1" applyFont="1" applyBorder="1" applyAlignment="1">
      <alignment vertical="center"/>
    </xf>
    <xf numFmtId="164" fontId="15" fillId="0" borderId="9" xfId="0" applyNumberFormat="1" applyFont="1" applyBorder="1" applyAlignment="1">
      <alignment vertical="center"/>
    </xf>
    <xf numFmtId="165" fontId="16" fillId="0" borderId="9" xfId="2" applyFont="1" applyBorder="1"/>
    <xf numFmtId="165" fontId="17" fillId="0" borderId="9" xfId="2" applyFont="1" applyBorder="1"/>
    <xf numFmtId="8" fontId="17" fillId="0" borderId="9" xfId="0" applyNumberFormat="1" applyFont="1" applyFill="1" applyBorder="1" applyAlignment="1" applyProtection="1">
      <alignment horizontal="right"/>
    </xf>
    <xf numFmtId="169" fontId="17" fillId="0" borderId="9" xfId="0" applyNumberFormat="1" applyFont="1" applyFill="1" applyBorder="1" applyAlignment="1" applyProtection="1"/>
    <xf numFmtId="165" fontId="17" fillId="3" borderId="9" xfId="2" applyFont="1" applyFill="1" applyBorder="1"/>
    <xf numFmtId="8" fontId="17" fillId="11" borderId="9" xfId="0" applyNumberFormat="1" applyFont="1" applyFill="1" applyBorder="1" applyAlignment="1" applyProtection="1">
      <alignment horizontal="right"/>
    </xf>
    <xf numFmtId="169" fontId="15" fillId="0" borderId="9" xfId="0" applyNumberFormat="1" applyFont="1" applyBorder="1" applyAlignment="1">
      <alignment vertical="center"/>
    </xf>
    <xf numFmtId="6" fontId="17" fillId="11" borderId="9" xfId="0" applyNumberFormat="1" applyFont="1" applyFill="1" applyBorder="1" applyAlignment="1" applyProtection="1">
      <alignment horizontal="right"/>
    </xf>
    <xf numFmtId="6" fontId="17" fillId="0" borderId="9" xfId="0" applyNumberFormat="1" applyFont="1" applyFill="1" applyBorder="1" applyAlignment="1" applyProtection="1">
      <alignment horizontal="right"/>
    </xf>
    <xf numFmtId="0" fontId="6" fillId="0" borderId="9" xfId="0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7" fontId="16" fillId="3" borderId="9" xfId="2" applyNumberFormat="1" applyFont="1" applyFill="1" applyBorder="1" applyAlignment="1">
      <alignment horizontal="right"/>
    </xf>
    <xf numFmtId="0" fontId="16" fillId="3" borderId="9" xfId="2" applyNumberFormat="1" applyFont="1" applyFill="1" applyBorder="1" applyAlignment="1">
      <alignment horizontal="right"/>
    </xf>
    <xf numFmtId="167" fontId="17" fillId="3" borderId="9" xfId="2" applyNumberFormat="1" applyFont="1" applyFill="1" applyBorder="1" applyAlignment="1">
      <alignment horizontal="right"/>
    </xf>
    <xf numFmtId="168" fontId="17" fillId="3" borderId="9" xfId="2" applyNumberFormat="1" applyFont="1" applyFill="1" applyBorder="1" applyAlignment="1" applyProtection="1">
      <alignment horizontal="right"/>
      <protection hidden="1"/>
    </xf>
    <xf numFmtId="0" fontId="6" fillId="0" borderId="9" xfId="0" applyFont="1" applyBorder="1" applyAlignment="1"/>
    <xf numFmtId="167" fontId="17" fillId="0" borderId="9" xfId="2" applyNumberFormat="1" applyFont="1" applyBorder="1" applyAlignment="1">
      <alignment horizontal="right"/>
    </xf>
    <xf numFmtId="167" fontId="16" fillId="0" borderId="9" xfId="2" applyNumberFormat="1" applyFont="1" applyBorder="1" applyAlignment="1">
      <alignment horizontal="center"/>
    </xf>
    <xf numFmtId="168" fontId="16" fillId="3" borderId="9" xfId="2" applyNumberFormat="1" applyFont="1" applyFill="1" applyBorder="1" applyAlignment="1" applyProtection="1">
      <alignment horizontal="right"/>
      <protection hidden="1"/>
    </xf>
    <xf numFmtId="0" fontId="0" fillId="0" borderId="9" xfId="0" applyBorder="1"/>
    <xf numFmtId="49" fontId="15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5" fontId="32" fillId="0" borderId="9" xfId="2" applyFont="1" applyBorder="1"/>
    <xf numFmtId="49" fontId="33" fillId="0" borderId="0" xfId="0" applyNumberFormat="1" applyFont="1" applyAlignment="1">
      <alignment horizontal="center" vertical="center"/>
    </xf>
    <xf numFmtId="165" fontId="32" fillId="3" borderId="9" xfId="2" applyFont="1" applyFill="1" applyBorder="1"/>
    <xf numFmtId="49" fontId="33" fillId="0" borderId="9" xfId="0" applyNumberFormat="1" applyFont="1" applyBorder="1" applyAlignment="1">
      <alignment horizontal="center" vertical="center" wrapText="1"/>
    </xf>
    <xf numFmtId="165" fontId="34" fillId="0" borderId="9" xfId="2" applyFont="1" applyBorder="1"/>
    <xf numFmtId="49" fontId="33" fillId="0" borderId="9" xfId="0" applyNumberFormat="1" applyFont="1" applyBorder="1" applyAlignment="1">
      <alignment horizontal="center" vertical="center"/>
    </xf>
    <xf numFmtId="0" fontId="33" fillId="0" borderId="9" xfId="0" applyNumberFormat="1" applyFont="1" applyBorder="1" applyAlignment="1">
      <alignment horizontal="center" vertical="center"/>
    </xf>
    <xf numFmtId="0" fontId="35" fillId="0" borderId="0" xfId="0" applyFont="1"/>
    <xf numFmtId="0" fontId="4" fillId="0" borderId="0" xfId="1"/>
    <xf numFmtId="0" fontId="5" fillId="0" borderId="1" xfId="1" applyFont="1" applyBorder="1" applyAlignment="1" applyProtection="1">
      <alignment vertical="top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65" fontId="16" fillId="2" borderId="9" xfId="2" applyFont="1" applyFill="1" applyBorder="1"/>
    <xf numFmtId="165" fontId="34" fillId="2" borderId="9" xfId="2" applyFont="1" applyFill="1" applyBorder="1"/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169" fontId="17" fillId="0" borderId="9" xfId="0" applyNumberFormat="1" applyFont="1" applyFill="1" applyBorder="1" applyAlignment="1" applyProtection="1">
      <alignment horizontal="right"/>
    </xf>
    <xf numFmtId="49" fontId="2" fillId="0" borderId="7" xfId="0" applyNumberFormat="1" applyFont="1" applyBorder="1" applyAlignment="1">
      <alignment horizontal="center" vertical="center"/>
    </xf>
  </cellXfs>
  <cellStyles count="21">
    <cellStyle name="Accent" xfId="3"/>
    <cellStyle name="Accent 1" xfId="4"/>
    <cellStyle name="Accent 2" xfId="5"/>
    <cellStyle name="Accent 3" xfId="6"/>
    <cellStyle name="Bad" xfId="7"/>
    <cellStyle name="Error" xfId="8"/>
    <cellStyle name="Excel Built-in Normal" xfId="2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Status" xfId="18"/>
    <cellStyle name="Text" xfId="19"/>
    <cellStyle name="Warning" xfId="20"/>
    <cellStyle name="Нормален" xfId="0" builtinId="0" customBuiltin="1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5F5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lex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tabSelected="1" zoomScaleNormal="100" workbookViewId="0">
      <selection activeCell="B14" sqref="B14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6" x14ac:dyDescent="0.25">
      <c r="A1" s="77"/>
      <c r="B1" s="77"/>
      <c r="C1" s="77"/>
      <c r="D1" s="77"/>
      <c r="E1" s="77"/>
      <c r="F1" s="77"/>
    </row>
    <row r="2" spans="1:6" x14ac:dyDescent="0.25">
      <c r="A2" s="75" t="s">
        <v>515</v>
      </c>
      <c r="B2" s="75"/>
      <c r="C2" s="75"/>
      <c r="D2" s="75"/>
      <c r="E2" s="75"/>
      <c r="F2" s="75"/>
    </row>
    <row r="3" spans="1:6" x14ac:dyDescent="0.25">
      <c r="A3" s="2" t="s">
        <v>1</v>
      </c>
      <c r="B3" s="3" t="s">
        <v>522</v>
      </c>
      <c r="C3" s="4" t="s">
        <v>2</v>
      </c>
      <c r="D3" s="3" t="s">
        <v>525</v>
      </c>
      <c r="E3" s="4" t="s">
        <v>3</v>
      </c>
      <c r="F3" s="5" t="s">
        <v>526</v>
      </c>
    </row>
    <row r="4" spans="1:6" x14ac:dyDescent="0.25">
      <c r="A4" s="74"/>
      <c r="B4" s="74"/>
      <c r="C4" s="74"/>
      <c r="D4" s="74"/>
      <c r="E4" s="74"/>
      <c r="F4" s="74"/>
    </row>
    <row r="5" spans="1:6" x14ac:dyDescent="0.25">
      <c r="A5" s="75" t="s">
        <v>528</v>
      </c>
      <c r="B5" s="75"/>
      <c r="C5" s="75"/>
      <c r="D5" s="75"/>
      <c r="E5" s="75"/>
      <c r="F5" s="75"/>
    </row>
    <row r="6" spans="1:6" x14ac:dyDescent="0.25">
      <c r="A6" s="2" t="s">
        <v>4</v>
      </c>
      <c r="B6" s="6" t="s">
        <v>516</v>
      </c>
      <c r="C6" s="4" t="s">
        <v>5</v>
      </c>
      <c r="D6" s="6" t="s">
        <v>517</v>
      </c>
      <c r="E6" s="4" t="s">
        <v>6</v>
      </c>
      <c r="F6" s="7" t="s">
        <v>517</v>
      </c>
    </row>
    <row r="7" spans="1:6" x14ac:dyDescent="0.25">
      <c r="A7" s="75" t="s">
        <v>7</v>
      </c>
      <c r="B7" s="75"/>
      <c r="C7" s="75"/>
      <c r="D7" s="75"/>
      <c r="E7" s="75"/>
      <c r="F7" s="75"/>
    </row>
    <row r="8" spans="1:6" x14ac:dyDescent="0.25">
      <c r="A8" s="2" t="s">
        <v>8</v>
      </c>
      <c r="B8" s="8" t="s">
        <v>518</v>
      </c>
      <c r="C8" s="4" t="s">
        <v>9</v>
      </c>
      <c r="D8" s="8">
        <v>6</v>
      </c>
      <c r="E8" s="4" t="s">
        <v>10</v>
      </c>
      <c r="F8" s="7"/>
    </row>
    <row r="9" spans="1:6" x14ac:dyDescent="0.25">
      <c r="A9" s="73" t="s">
        <v>7</v>
      </c>
      <c r="B9" s="73"/>
      <c r="C9" s="73"/>
      <c r="D9" s="73"/>
      <c r="E9" s="73"/>
      <c r="F9" s="73"/>
    </row>
    <row r="10" spans="1:6" x14ac:dyDescent="0.25">
      <c r="A10" s="74"/>
      <c r="B10" s="74"/>
      <c r="C10" s="74"/>
      <c r="D10" s="74"/>
      <c r="E10" s="74"/>
      <c r="F10" s="74"/>
    </row>
    <row r="11" spans="1:6" x14ac:dyDescent="0.25">
      <c r="A11" s="75" t="s">
        <v>527</v>
      </c>
      <c r="B11" s="75"/>
      <c r="C11" s="75"/>
      <c r="D11" s="75"/>
      <c r="E11" s="75"/>
      <c r="F11" s="75"/>
    </row>
    <row r="12" spans="1:6" ht="16.5" thickBot="1" x14ac:dyDescent="0.3">
      <c r="A12" s="9" t="s">
        <v>11</v>
      </c>
      <c r="B12" s="67" t="s">
        <v>519</v>
      </c>
      <c r="C12" s="10" t="s">
        <v>12</v>
      </c>
      <c r="D12" s="87" t="s">
        <v>529</v>
      </c>
      <c r="E12" s="11"/>
    </row>
    <row r="13" spans="1:6" ht="19.5" customHeight="1" thickBot="1" x14ac:dyDescent="0.3">
      <c r="A13" s="12"/>
    </row>
    <row r="14" spans="1:6" ht="19.5" customHeight="1" x14ac:dyDescent="0.25">
      <c r="A14" s="69"/>
      <c r="B14" s="68" t="s">
        <v>520</v>
      </c>
      <c r="D14" s="69"/>
      <c r="E14" s="69"/>
      <c r="F14" s="69"/>
    </row>
    <row r="15" spans="1:6" ht="23.25" customHeight="1" x14ac:dyDescent="0.25">
      <c r="A15" s="76" t="s">
        <v>13</v>
      </c>
      <c r="B15" s="76"/>
      <c r="C15" s="76"/>
      <c r="D15" s="76"/>
      <c r="E15" s="76"/>
      <c r="F15" s="76"/>
    </row>
    <row r="16" spans="1:6" x14ac:dyDescent="0.25">
      <c r="A16" s="70"/>
      <c r="B16" s="70"/>
      <c r="C16" s="70"/>
      <c r="D16" s="70"/>
      <c r="E16" s="70"/>
      <c r="F16" s="70"/>
    </row>
    <row r="17" spans="1:6" ht="42.75" customHeight="1" x14ac:dyDescent="0.25">
      <c r="A17" s="71" t="s">
        <v>14</v>
      </c>
      <c r="B17" s="71"/>
      <c r="C17" s="71"/>
      <c r="D17" s="71"/>
      <c r="E17" s="71"/>
      <c r="F17" s="71"/>
    </row>
    <row r="18" spans="1:6" ht="59.25" customHeight="1" x14ac:dyDescent="0.25">
      <c r="A18" s="72" t="s">
        <v>521</v>
      </c>
      <c r="B18" s="72"/>
      <c r="C18" s="72"/>
      <c r="D18" s="72"/>
      <c r="E18" s="72"/>
      <c r="F18" s="72"/>
    </row>
    <row r="19" spans="1:6" ht="42.75" customHeight="1" x14ac:dyDescent="0.25">
      <c r="A19" s="71" t="s">
        <v>15</v>
      </c>
      <c r="B19" s="71"/>
      <c r="C19" s="71"/>
      <c r="D19" s="71"/>
      <c r="E19" s="71"/>
      <c r="F19" s="71"/>
    </row>
  </sheetData>
  <mergeCells count="13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5:F15"/>
  </mergeCells>
  <hyperlinks>
    <hyperlink ref="B14" r:id="rId1" display="https://nolex.bg/"/>
  </hyperlinks>
  <pageMargins left="0.70833333333333304" right="0.70833333333333304" top="0.74791666666666701" bottom="0.74791666666666701" header="0.51180555555555496" footer="0.51180555555555496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3"/>
  <sheetViews>
    <sheetView topLeftCell="A291" zoomScale="87" zoomScaleNormal="87" workbookViewId="0">
      <selection activeCell="I33" sqref="I33"/>
    </sheetView>
  </sheetViews>
  <sheetFormatPr defaultColWidth="9.140625" defaultRowHeight="15" x14ac:dyDescent="0.25"/>
  <cols>
    <col min="1" max="1" width="12.28515625" style="59" customWidth="1"/>
    <col min="2" max="2" width="68.7109375" style="13" customWidth="1"/>
    <col min="3" max="3" width="10.28515625" style="55" customWidth="1"/>
    <col min="4" max="4" width="10.28515625" style="13" customWidth="1"/>
    <col min="5" max="5" width="12.28515625" style="14" customWidth="1"/>
    <col min="6" max="7" width="10.28515625" style="13" customWidth="1"/>
    <col min="8" max="1024" width="9.140625" style="13"/>
  </cols>
  <sheetData>
    <row r="1" spans="1:9" s="15" customFormat="1" ht="50.25" customHeight="1" x14ac:dyDescent="0.2">
      <c r="A1" s="80" t="s">
        <v>16</v>
      </c>
      <c r="B1" s="80"/>
      <c r="C1" s="80"/>
      <c r="D1" s="80"/>
      <c r="E1" s="80"/>
      <c r="F1" s="80"/>
      <c r="G1" s="80"/>
      <c r="H1" s="15" t="s">
        <v>17</v>
      </c>
      <c r="I1" s="16">
        <v>0.51129199999999997</v>
      </c>
    </row>
    <row r="2" spans="1:9" ht="49.5" customHeight="1" x14ac:dyDescent="0.25">
      <c r="A2" s="81" t="s">
        <v>523</v>
      </c>
      <c r="B2" s="81"/>
      <c r="C2" s="81"/>
      <c r="D2" s="81"/>
      <c r="E2" s="81"/>
      <c r="F2" s="81"/>
      <c r="G2" s="81"/>
    </row>
    <row r="3" spans="1:9" ht="49.5" customHeight="1" x14ac:dyDescent="0.25">
      <c r="A3" s="82" t="s">
        <v>0</v>
      </c>
      <c r="B3" s="82"/>
      <c r="C3" s="82"/>
      <c r="D3" s="82"/>
      <c r="E3" s="82"/>
      <c r="F3" s="82"/>
      <c r="G3" s="82"/>
    </row>
    <row r="4" spans="1:9" ht="15.75" x14ac:dyDescent="0.25">
      <c r="A4" s="26" t="s">
        <v>1</v>
      </c>
      <c r="B4" s="17" t="str">
        <f>InfoHospital!B3</f>
        <v>205724018</v>
      </c>
      <c r="C4" s="52"/>
      <c r="D4" s="18"/>
      <c r="E4" s="19"/>
      <c r="F4" s="18"/>
      <c r="G4" s="18"/>
    </row>
    <row r="5" spans="1:9" ht="25.5" customHeight="1" x14ac:dyDescent="0.25">
      <c r="A5" s="27"/>
      <c r="B5" s="20"/>
      <c r="C5" s="53"/>
      <c r="D5" s="20"/>
      <c r="E5" s="21"/>
      <c r="F5" s="20"/>
      <c r="G5" s="20"/>
    </row>
    <row r="6" spans="1:9" s="22" customFormat="1" ht="24.75" customHeight="1" x14ac:dyDescent="0.25">
      <c r="A6" s="83" t="s">
        <v>18</v>
      </c>
      <c r="B6" s="84" t="s">
        <v>19</v>
      </c>
      <c r="C6" s="85" t="s">
        <v>20</v>
      </c>
      <c r="D6" s="84" t="s">
        <v>21</v>
      </c>
      <c r="E6" s="84"/>
      <c r="F6" s="84"/>
      <c r="G6" s="84"/>
    </row>
    <row r="7" spans="1:9" s="23" customFormat="1" ht="51.75" customHeight="1" x14ac:dyDescent="0.25">
      <c r="A7" s="83"/>
      <c r="B7" s="84"/>
      <c r="C7" s="85"/>
      <c r="D7" s="84" t="s">
        <v>383</v>
      </c>
      <c r="E7" s="84"/>
      <c r="F7" s="28" t="s">
        <v>22</v>
      </c>
      <c r="G7" s="28" t="s">
        <v>23</v>
      </c>
    </row>
    <row r="8" spans="1:9" s="24" customFormat="1" ht="12.75" x14ac:dyDescent="0.2">
      <c r="A8" s="56"/>
      <c r="B8" s="78" t="s">
        <v>24</v>
      </c>
      <c r="C8" s="78"/>
      <c r="D8" s="29"/>
      <c r="E8" s="30"/>
      <c r="F8" s="29"/>
      <c r="G8" s="29"/>
    </row>
    <row r="9" spans="1:9" s="25" customFormat="1" ht="12.75" hidden="1" x14ac:dyDescent="0.2">
      <c r="A9" s="56"/>
      <c r="B9" s="31" t="s">
        <v>25</v>
      </c>
      <c r="C9" s="51"/>
      <c r="D9" s="29"/>
      <c r="E9" s="30"/>
      <c r="F9" s="29"/>
      <c r="G9" s="29"/>
    </row>
    <row r="10" spans="1:9" s="25" customFormat="1" ht="12.75" x14ac:dyDescent="0.2">
      <c r="A10" s="56"/>
      <c r="B10" s="60" t="s">
        <v>26</v>
      </c>
      <c r="C10" s="61" t="s">
        <v>513</v>
      </c>
      <c r="D10" s="33">
        <v>45.4</v>
      </c>
      <c r="E10" s="34">
        <v>23.212656800000001</v>
      </c>
      <c r="F10" s="29"/>
      <c r="G10" s="29"/>
    </row>
    <row r="11" spans="1:9" s="25" customFormat="1" ht="12.75" x14ac:dyDescent="0.2">
      <c r="A11" s="56"/>
      <c r="B11" s="62" t="s">
        <v>27</v>
      </c>
      <c r="C11" s="63" t="s">
        <v>513</v>
      </c>
      <c r="D11" s="36">
        <v>30.3</v>
      </c>
      <c r="E11" s="34">
        <v>15.492147599999999</v>
      </c>
      <c r="F11" s="29"/>
      <c r="G11" s="29"/>
    </row>
    <row r="12" spans="1:9" s="25" customFormat="1" ht="12.75" hidden="1" x14ac:dyDescent="0.2">
      <c r="A12" s="56"/>
      <c r="B12" s="60"/>
      <c r="C12" s="63"/>
      <c r="D12" s="29"/>
      <c r="E12" s="37"/>
      <c r="F12" s="29"/>
      <c r="G12" s="29"/>
    </row>
    <row r="13" spans="1:9" s="25" customFormat="1" ht="12.75" hidden="1" x14ac:dyDescent="0.2">
      <c r="A13" s="56"/>
      <c r="B13" s="79" t="s">
        <v>28</v>
      </c>
      <c r="C13" s="79"/>
      <c r="D13" s="29"/>
      <c r="E13" s="37"/>
      <c r="F13" s="29"/>
      <c r="G13" s="29"/>
    </row>
    <row r="14" spans="1:9" s="25" customFormat="1" ht="12.75" hidden="1" x14ac:dyDescent="0.2">
      <c r="A14" s="56"/>
      <c r="B14" s="64" t="s">
        <v>25</v>
      </c>
      <c r="C14" s="63"/>
      <c r="D14" s="29"/>
      <c r="E14" s="37"/>
      <c r="F14" s="29"/>
      <c r="G14" s="29"/>
    </row>
    <row r="15" spans="1:9" s="25" customFormat="1" ht="12.75" hidden="1" x14ac:dyDescent="0.2">
      <c r="A15" s="56"/>
      <c r="B15" s="62" t="s">
        <v>29</v>
      </c>
      <c r="C15" s="63"/>
      <c r="D15" s="29"/>
      <c r="E15" s="37"/>
      <c r="F15" s="29"/>
      <c r="G15" s="29"/>
    </row>
    <row r="16" spans="1:9" s="24" customFormat="1" ht="12.75" hidden="1" x14ac:dyDescent="0.2">
      <c r="A16" s="56"/>
      <c r="B16" s="60"/>
      <c r="C16" s="63"/>
      <c r="D16" s="29"/>
      <c r="E16" s="37"/>
      <c r="F16" s="29"/>
      <c r="G16" s="29"/>
    </row>
    <row r="17" spans="1:7" s="24" customFormat="1" ht="12.75" hidden="1" x14ac:dyDescent="0.2">
      <c r="A17" s="56"/>
      <c r="B17" s="79" t="s">
        <v>24</v>
      </c>
      <c r="C17" s="79"/>
      <c r="D17" s="29"/>
      <c r="E17" s="37"/>
      <c r="F17" s="29"/>
      <c r="G17" s="29"/>
    </row>
    <row r="18" spans="1:7" s="25" customFormat="1" ht="12.75" hidden="1" x14ac:dyDescent="0.2">
      <c r="A18" s="56"/>
      <c r="B18" s="64" t="s">
        <v>25</v>
      </c>
      <c r="C18" s="63"/>
      <c r="D18" s="29"/>
      <c r="E18" s="37"/>
      <c r="F18" s="29"/>
      <c r="G18" s="29"/>
    </row>
    <row r="19" spans="1:7" s="25" customFormat="1" ht="12.75" x14ac:dyDescent="0.2">
      <c r="A19" s="56"/>
      <c r="B19" s="62" t="s">
        <v>30</v>
      </c>
      <c r="C19" s="63" t="s">
        <v>513</v>
      </c>
      <c r="D19" s="36">
        <v>34.700000000000003</v>
      </c>
      <c r="E19" s="34">
        <v>17.7418324</v>
      </c>
      <c r="F19" s="29"/>
      <c r="G19" s="29"/>
    </row>
    <row r="20" spans="1:7" s="25" customFormat="1" ht="12.75" hidden="1" x14ac:dyDescent="0.2">
      <c r="A20" s="56"/>
      <c r="B20" s="60"/>
      <c r="C20" s="63"/>
      <c r="D20" s="29"/>
      <c r="E20" s="37"/>
      <c r="F20" s="29"/>
      <c r="G20" s="29"/>
    </row>
    <row r="21" spans="1:7" s="24" customFormat="1" ht="12.75" hidden="1" x14ac:dyDescent="0.2">
      <c r="A21" s="56"/>
      <c r="B21" s="79" t="s">
        <v>28</v>
      </c>
      <c r="C21" s="79"/>
      <c r="D21" s="29"/>
      <c r="E21" s="37"/>
      <c r="F21" s="29"/>
      <c r="G21" s="29"/>
    </row>
    <row r="22" spans="1:7" s="24" customFormat="1" ht="12.75" hidden="1" x14ac:dyDescent="0.2">
      <c r="A22" s="56"/>
      <c r="B22" s="64" t="s">
        <v>25</v>
      </c>
      <c r="C22" s="63"/>
      <c r="D22" s="29"/>
      <c r="E22" s="37"/>
      <c r="F22" s="29"/>
      <c r="G22" s="29"/>
    </row>
    <row r="23" spans="1:7" s="24" customFormat="1" ht="12.75" hidden="1" x14ac:dyDescent="0.2">
      <c r="A23" s="56"/>
      <c r="B23" s="62" t="s">
        <v>31</v>
      </c>
      <c r="C23" s="63"/>
      <c r="D23" s="29"/>
      <c r="E23" s="37"/>
      <c r="F23" s="29"/>
      <c r="G23" s="29"/>
    </row>
    <row r="24" spans="1:7" s="24" customFormat="1" ht="12.75" hidden="1" x14ac:dyDescent="0.2">
      <c r="A24" s="56"/>
      <c r="B24" s="60"/>
      <c r="C24" s="63"/>
      <c r="D24" s="29"/>
      <c r="E24" s="37"/>
      <c r="F24" s="29"/>
      <c r="G24" s="29"/>
    </row>
    <row r="25" spans="1:7" s="24" customFormat="1" ht="12.75" hidden="1" x14ac:dyDescent="0.2">
      <c r="A25" s="56"/>
      <c r="B25" s="79" t="s">
        <v>24</v>
      </c>
      <c r="C25" s="79"/>
      <c r="D25" s="29"/>
      <c r="E25" s="37"/>
      <c r="F25" s="29"/>
      <c r="G25" s="29"/>
    </row>
    <row r="26" spans="1:7" s="24" customFormat="1" ht="12.75" hidden="1" x14ac:dyDescent="0.2">
      <c r="A26" s="56"/>
      <c r="B26" s="64" t="s">
        <v>25</v>
      </c>
      <c r="C26" s="63"/>
      <c r="D26" s="29"/>
      <c r="E26" s="37"/>
      <c r="F26" s="29"/>
      <c r="G26" s="29"/>
    </row>
    <row r="27" spans="1:7" s="24" customFormat="1" ht="12.75" x14ac:dyDescent="0.2">
      <c r="A27" s="56"/>
      <c r="B27" s="62" t="s">
        <v>32</v>
      </c>
      <c r="C27" s="63" t="s">
        <v>513</v>
      </c>
      <c r="D27" s="38">
        <v>42</v>
      </c>
      <c r="E27" s="34">
        <v>21.474263999999998</v>
      </c>
      <c r="F27" s="29"/>
      <c r="G27" s="29"/>
    </row>
    <row r="28" spans="1:7" s="24" customFormat="1" ht="12.75" x14ac:dyDescent="0.2">
      <c r="A28" s="56"/>
      <c r="B28" s="60" t="s">
        <v>33</v>
      </c>
      <c r="C28" s="63" t="s">
        <v>513</v>
      </c>
      <c r="D28" s="39">
        <v>12</v>
      </c>
      <c r="E28" s="86" t="s">
        <v>524</v>
      </c>
      <c r="F28" s="29"/>
      <c r="G28" s="29"/>
    </row>
    <row r="29" spans="1:7" s="24" customFormat="1" ht="12.75" x14ac:dyDescent="0.2">
      <c r="A29" s="56"/>
      <c r="B29" s="62" t="s">
        <v>34</v>
      </c>
      <c r="C29" s="63" t="s">
        <v>513</v>
      </c>
      <c r="D29" s="36">
        <v>68.5</v>
      </c>
      <c r="E29" s="34">
        <v>35.023502000000001</v>
      </c>
      <c r="F29" s="29"/>
      <c r="G29" s="29"/>
    </row>
    <row r="30" spans="1:7" x14ac:dyDescent="0.25">
      <c r="A30" s="56"/>
      <c r="B30" s="60" t="s">
        <v>35</v>
      </c>
      <c r="C30" s="63" t="s">
        <v>513</v>
      </c>
      <c r="D30" s="33">
        <v>18.100000000000001</v>
      </c>
      <c r="E30" s="34">
        <v>9.2543851999999998</v>
      </c>
      <c r="F30" s="29"/>
      <c r="G30" s="29"/>
    </row>
    <row r="31" spans="1:7" x14ac:dyDescent="0.25">
      <c r="A31" s="56"/>
      <c r="B31" s="62" t="s">
        <v>36</v>
      </c>
      <c r="C31" s="63" t="s">
        <v>513</v>
      </c>
      <c r="D31" s="36">
        <v>22.1</v>
      </c>
      <c r="E31" s="34">
        <v>11.2995532</v>
      </c>
      <c r="F31" s="29"/>
      <c r="G31" s="29"/>
    </row>
    <row r="32" spans="1:7" x14ac:dyDescent="0.25">
      <c r="A32" s="56"/>
      <c r="B32" s="60" t="s">
        <v>37</v>
      </c>
      <c r="C32" s="63" t="s">
        <v>513</v>
      </c>
      <c r="D32" s="33">
        <v>63.8</v>
      </c>
      <c r="E32" s="34">
        <v>32.620429599999994</v>
      </c>
      <c r="F32" s="29"/>
      <c r="G32" s="29"/>
    </row>
    <row r="33" spans="1:10" x14ac:dyDescent="0.25">
      <c r="A33" s="56"/>
      <c r="B33" s="62" t="s">
        <v>38</v>
      </c>
      <c r="C33" s="63" t="s">
        <v>513</v>
      </c>
      <c r="D33" s="36">
        <v>68.8</v>
      </c>
      <c r="E33" s="34">
        <v>35.176889599999996</v>
      </c>
      <c r="F33" s="29"/>
      <c r="G33" s="29"/>
    </row>
    <row r="34" spans="1:10" x14ac:dyDescent="0.25">
      <c r="A34" s="56"/>
      <c r="B34" s="60" t="s">
        <v>39</v>
      </c>
      <c r="C34" s="63" t="s">
        <v>513</v>
      </c>
      <c r="D34" s="39">
        <v>87</v>
      </c>
      <c r="E34" s="34">
        <v>44.482403999999995</v>
      </c>
      <c r="F34" s="29"/>
      <c r="G34" s="29"/>
    </row>
    <row r="35" spans="1:10" x14ac:dyDescent="0.25">
      <c r="A35" s="56"/>
      <c r="B35" s="62" t="s">
        <v>40</v>
      </c>
      <c r="C35" s="63" t="s">
        <v>513</v>
      </c>
      <c r="D35" s="36">
        <v>20.3</v>
      </c>
      <c r="E35" s="34">
        <v>10.3792276</v>
      </c>
      <c r="F35" s="29"/>
      <c r="G35" s="29"/>
    </row>
    <row r="36" spans="1:10" x14ac:dyDescent="0.25">
      <c r="A36" s="56"/>
      <c r="B36" s="60" t="s">
        <v>41</v>
      </c>
      <c r="C36" s="63" t="s">
        <v>513</v>
      </c>
      <c r="D36" s="39">
        <v>97</v>
      </c>
      <c r="E36" s="34">
        <v>49.595323999999998</v>
      </c>
      <c r="F36" s="29"/>
      <c r="G36" s="29"/>
    </row>
    <row r="37" spans="1:10" x14ac:dyDescent="0.25">
      <c r="A37" s="57"/>
      <c r="B37" s="62" t="s">
        <v>42</v>
      </c>
      <c r="C37" s="63" t="s">
        <v>513</v>
      </c>
      <c r="D37" s="36">
        <v>36.4</v>
      </c>
      <c r="E37" s="34">
        <v>18.6110288</v>
      </c>
      <c r="F37" s="40"/>
      <c r="G37" s="40"/>
    </row>
    <row r="38" spans="1:10" x14ac:dyDescent="0.25">
      <c r="A38" s="57"/>
      <c r="B38" s="60" t="s">
        <v>43</v>
      </c>
      <c r="C38" s="63" t="s">
        <v>513</v>
      </c>
      <c r="D38" s="33">
        <v>41.2</v>
      </c>
      <c r="E38" s="34">
        <v>21.065230400000001</v>
      </c>
      <c r="F38" s="40"/>
      <c r="G38" s="40"/>
    </row>
    <row r="39" spans="1:10" x14ac:dyDescent="0.25">
      <c r="A39" s="57"/>
      <c r="B39" s="62" t="s">
        <v>44</v>
      </c>
      <c r="C39" s="63" t="s">
        <v>513</v>
      </c>
      <c r="D39" s="38">
        <v>110</v>
      </c>
      <c r="E39" s="34">
        <v>56.24212</v>
      </c>
      <c r="F39" s="40"/>
      <c r="G39" s="40"/>
      <c r="J39" s="13" t="s">
        <v>514</v>
      </c>
    </row>
    <row r="40" spans="1:10" x14ac:dyDescent="0.25">
      <c r="A40" s="57"/>
      <c r="B40" s="60" t="s">
        <v>45</v>
      </c>
      <c r="C40" s="63" t="s">
        <v>513</v>
      </c>
      <c r="D40" s="39">
        <v>20</v>
      </c>
      <c r="E40" s="34">
        <v>10.22584</v>
      </c>
      <c r="F40" s="40"/>
      <c r="G40" s="40"/>
    </row>
    <row r="41" spans="1:10" x14ac:dyDescent="0.25">
      <c r="A41" s="57"/>
      <c r="B41" s="62" t="s">
        <v>46</v>
      </c>
      <c r="C41" s="63" t="s">
        <v>513</v>
      </c>
      <c r="D41" s="36">
        <v>25.7</v>
      </c>
      <c r="E41" s="34">
        <v>13.140204399999998</v>
      </c>
      <c r="F41" s="40"/>
      <c r="G41" s="40"/>
    </row>
    <row r="42" spans="1:10" x14ac:dyDescent="0.25">
      <c r="A42" s="57"/>
      <c r="B42" s="60" t="s">
        <v>47</v>
      </c>
      <c r="C42" s="63" t="s">
        <v>513</v>
      </c>
      <c r="D42" s="33">
        <v>70.5</v>
      </c>
      <c r="E42" s="34">
        <v>36.046085999999995</v>
      </c>
      <c r="F42" s="40"/>
      <c r="G42" s="40"/>
    </row>
    <row r="43" spans="1:10" x14ac:dyDescent="0.25">
      <c r="A43" s="57"/>
      <c r="B43" s="62" t="s">
        <v>48</v>
      </c>
      <c r="C43" s="63" t="s">
        <v>513</v>
      </c>
      <c r="D43" s="36">
        <v>104.5</v>
      </c>
      <c r="E43" s="34">
        <v>53.430014</v>
      </c>
      <c r="F43" s="40"/>
      <c r="G43" s="40"/>
    </row>
    <row r="44" spans="1:10" x14ac:dyDescent="0.25">
      <c r="A44" s="57"/>
      <c r="B44" s="60" t="s">
        <v>49</v>
      </c>
      <c r="C44" s="63" t="s">
        <v>513</v>
      </c>
      <c r="D44" s="39">
        <v>23</v>
      </c>
      <c r="E44" s="34">
        <v>11.759715999999999</v>
      </c>
      <c r="F44" s="40"/>
      <c r="G44" s="40"/>
    </row>
    <row r="45" spans="1:10" x14ac:dyDescent="0.25">
      <c r="A45" s="57"/>
      <c r="B45" s="62" t="s">
        <v>50</v>
      </c>
      <c r="C45" s="63" t="s">
        <v>513</v>
      </c>
      <c r="D45" s="38">
        <v>18</v>
      </c>
      <c r="E45" s="34">
        <v>9.2032559999999997</v>
      </c>
      <c r="F45" s="40"/>
      <c r="G45" s="40"/>
    </row>
    <row r="46" spans="1:10" x14ac:dyDescent="0.25">
      <c r="A46" s="57"/>
      <c r="B46" s="60" t="s">
        <v>51</v>
      </c>
      <c r="C46" s="63" t="s">
        <v>513</v>
      </c>
      <c r="D46" s="39">
        <v>67</v>
      </c>
      <c r="E46" s="34">
        <v>34.256563999999997</v>
      </c>
      <c r="F46" s="40"/>
      <c r="G46" s="40"/>
    </row>
    <row r="47" spans="1:10" x14ac:dyDescent="0.25">
      <c r="A47" s="57"/>
      <c r="B47" s="62" t="s">
        <v>52</v>
      </c>
      <c r="C47" s="63" t="s">
        <v>513</v>
      </c>
      <c r="D47" s="38">
        <v>95</v>
      </c>
      <c r="E47" s="34">
        <v>48.572740000000003</v>
      </c>
      <c r="F47" s="40"/>
      <c r="G47" s="40"/>
    </row>
    <row r="48" spans="1:10" x14ac:dyDescent="0.25">
      <c r="A48" s="57"/>
      <c r="B48" s="40"/>
      <c r="C48" s="54"/>
      <c r="D48" s="40"/>
      <c r="E48" s="41"/>
      <c r="F48" s="40"/>
      <c r="G48" s="40"/>
    </row>
    <row r="49" spans="1:7" x14ac:dyDescent="0.25">
      <c r="A49" s="57"/>
      <c r="B49" s="78" t="s">
        <v>28</v>
      </c>
      <c r="C49" s="78"/>
      <c r="D49" s="42" t="s">
        <v>61</v>
      </c>
      <c r="E49" s="43" t="s">
        <v>380</v>
      </c>
      <c r="F49" s="40"/>
      <c r="G49" s="40"/>
    </row>
    <row r="50" spans="1:7" x14ac:dyDescent="0.25">
      <c r="A50" s="54" t="s">
        <v>384</v>
      </c>
      <c r="B50" s="35" t="s">
        <v>29</v>
      </c>
      <c r="C50" s="54" t="s">
        <v>513</v>
      </c>
      <c r="D50" s="44">
        <v>7</v>
      </c>
      <c r="E50" s="45">
        <f>D50*$I$1</f>
        <v>3.5790439999999997</v>
      </c>
      <c r="F50" s="40"/>
      <c r="G50" s="40"/>
    </row>
    <row r="51" spans="1:7" x14ac:dyDescent="0.25">
      <c r="A51" s="54" t="s">
        <v>385</v>
      </c>
      <c r="B51" s="35" t="s">
        <v>31</v>
      </c>
      <c r="C51" s="54" t="s">
        <v>513</v>
      </c>
      <c r="D51" s="44">
        <v>2.5</v>
      </c>
      <c r="E51" s="45">
        <f t="shared" ref="E51:E114" si="0">D51*$I$1</f>
        <v>1.27823</v>
      </c>
      <c r="F51" s="40"/>
      <c r="G51" s="40"/>
    </row>
    <row r="52" spans="1:7" x14ac:dyDescent="0.25">
      <c r="A52" s="54" t="s">
        <v>386</v>
      </c>
      <c r="B52" s="35" t="s">
        <v>53</v>
      </c>
      <c r="C52" s="54" t="s">
        <v>513</v>
      </c>
      <c r="D52" s="44">
        <v>6</v>
      </c>
      <c r="E52" s="45">
        <f t="shared" si="0"/>
        <v>3.0677519999999996</v>
      </c>
      <c r="F52" s="46"/>
      <c r="G52" s="40"/>
    </row>
    <row r="53" spans="1:7" x14ac:dyDescent="0.25">
      <c r="A53" s="54" t="s">
        <v>387</v>
      </c>
      <c r="B53" s="32" t="s">
        <v>54</v>
      </c>
      <c r="C53" s="54" t="s">
        <v>513</v>
      </c>
      <c r="D53" s="47">
        <v>6</v>
      </c>
      <c r="E53" s="45">
        <f t="shared" si="0"/>
        <v>3.0677519999999996</v>
      </c>
      <c r="F53" s="40"/>
      <c r="G53" s="40"/>
    </row>
    <row r="54" spans="1:7" x14ac:dyDescent="0.25">
      <c r="A54" s="54"/>
      <c r="B54" s="35" t="s">
        <v>55</v>
      </c>
      <c r="C54" s="54" t="s">
        <v>513</v>
      </c>
      <c r="D54" s="44">
        <v>6</v>
      </c>
      <c r="E54" s="45">
        <f t="shared" si="0"/>
        <v>3.0677519999999996</v>
      </c>
      <c r="F54" s="40"/>
      <c r="G54" s="40"/>
    </row>
    <row r="55" spans="1:7" x14ac:dyDescent="0.25">
      <c r="A55" s="54"/>
      <c r="B55" s="32" t="s">
        <v>56</v>
      </c>
      <c r="C55" s="54" t="s">
        <v>513</v>
      </c>
      <c r="D55" s="47">
        <v>4</v>
      </c>
      <c r="E55" s="45">
        <f t="shared" si="0"/>
        <v>2.0451679999999999</v>
      </c>
      <c r="F55" s="40"/>
      <c r="G55" s="40"/>
    </row>
    <row r="56" spans="1:7" x14ac:dyDescent="0.25">
      <c r="A56" s="54"/>
      <c r="B56" s="35" t="s">
        <v>57</v>
      </c>
      <c r="C56" s="54" t="s">
        <v>513</v>
      </c>
      <c r="D56" s="44">
        <v>40</v>
      </c>
      <c r="E56" s="45">
        <f t="shared" si="0"/>
        <v>20.45168</v>
      </c>
      <c r="F56" s="40"/>
      <c r="G56" s="40"/>
    </row>
    <row r="57" spans="1:7" x14ac:dyDescent="0.25">
      <c r="A57" s="54"/>
      <c r="B57" s="32" t="s">
        <v>58</v>
      </c>
      <c r="C57" s="54" t="s">
        <v>513</v>
      </c>
      <c r="D57" s="47">
        <v>20</v>
      </c>
      <c r="E57" s="45">
        <f t="shared" si="0"/>
        <v>10.22584</v>
      </c>
      <c r="F57" s="40"/>
      <c r="G57" s="40"/>
    </row>
    <row r="58" spans="1:7" x14ac:dyDescent="0.25">
      <c r="A58" s="54"/>
      <c r="B58" s="35" t="s">
        <v>59</v>
      </c>
      <c r="C58" s="54" t="s">
        <v>513</v>
      </c>
      <c r="D58" s="44">
        <v>40</v>
      </c>
      <c r="E58" s="45">
        <f t="shared" si="0"/>
        <v>20.45168</v>
      </c>
      <c r="F58" s="40"/>
      <c r="G58" s="40"/>
    </row>
    <row r="59" spans="1:7" x14ac:dyDescent="0.25">
      <c r="A59" s="57"/>
      <c r="B59" s="32"/>
      <c r="C59" s="54"/>
      <c r="D59" s="32"/>
      <c r="E59" s="45"/>
      <c r="F59" s="40"/>
      <c r="G59" s="40"/>
    </row>
    <row r="60" spans="1:7" x14ac:dyDescent="0.25">
      <c r="A60" s="57"/>
      <c r="B60" s="78" t="s">
        <v>60</v>
      </c>
      <c r="C60" s="78"/>
      <c r="D60" s="48" t="s">
        <v>61</v>
      </c>
      <c r="E60" s="49" t="s">
        <v>380</v>
      </c>
      <c r="F60" s="40"/>
      <c r="G60" s="40"/>
    </row>
    <row r="61" spans="1:7" x14ac:dyDescent="0.25">
      <c r="A61" s="57"/>
      <c r="B61" s="31"/>
      <c r="C61" s="54"/>
      <c r="D61" s="44"/>
      <c r="E61" s="45"/>
      <c r="F61" s="40"/>
      <c r="G61" s="40"/>
    </row>
    <row r="62" spans="1:7" x14ac:dyDescent="0.25">
      <c r="A62" s="54" t="s">
        <v>388</v>
      </c>
      <c r="B62" s="35" t="s">
        <v>62</v>
      </c>
      <c r="C62" s="54" t="s">
        <v>513</v>
      </c>
      <c r="D62" s="44">
        <v>2</v>
      </c>
      <c r="E62" s="45">
        <f t="shared" si="0"/>
        <v>1.0225839999999999</v>
      </c>
      <c r="F62" s="40"/>
      <c r="G62" s="40"/>
    </row>
    <row r="63" spans="1:7" x14ac:dyDescent="0.25">
      <c r="A63" s="54"/>
      <c r="B63" s="32" t="s">
        <v>63</v>
      </c>
      <c r="C63" s="54" t="s">
        <v>513</v>
      </c>
      <c r="D63" s="47">
        <v>2</v>
      </c>
      <c r="E63" s="45">
        <f t="shared" si="0"/>
        <v>1.0225839999999999</v>
      </c>
      <c r="F63" s="40"/>
      <c r="G63" s="40"/>
    </row>
    <row r="64" spans="1:7" x14ac:dyDescent="0.25">
      <c r="A64" s="54"/>
      <c r="B64" s="35" t="s">
        <v>64</v>
      </c>
      <c r="C64" s="54" t="s">
        <v>513</v>
      </c>
      <c r="D64" s="44">
        <v>1</v>
      </c>
      <c r="E64" s="45">
        <f t="shared" si="0"/>
        <v>0.51129199999999997</v>
      </c>
      <c r="F64" s="40"/>
      <c r="G64" s="40"/>
    </row>
    <row r="65" spans="1:7" x14ac:dyDescent="0.25">
      <c r="A65" s="54" t="s">
        <v>389</v>
      </c>
      <c r="B65" s="32" t="s">
        <v>65</v>
      </c>
      <c r="C65" s="54" t="s">
        <v>513</v>
      </c>
      <c r="D65" s="47">
        <v>5</v>
      </c>
      <c r="E65" s="45">
        <f t="shared" si="0"/>
        <v>2.55646</v>
      </c>
      <c r="F65" s="40"/>
      <c r="G65" s="40"/>
    </row>
    <row r="66" spans="1:7" x14ac:dyDescent="0.25">
      <c r="A66" s="54" t="s">
        <v>390</v>
      </c>
      <c r="B66" s="35" t="s">
        <v>66</v>
      </c>
      <c r="C66" s="54" t="s">
        <v>513</v>
      </c>
      <c r="D66" s="44">
        <v>5</v>
      </c>
      <c r="E66" s="45">
        <f t="shared" si="0"/>
        <v>2.55646</v>
      </c>
      <c r="F66" s="40"/>
      <c r="G66" s="40"/>
    </row>
    <row r="67" spans="1:7" x14ac:dyDescent="0.25">
      <c r="A67" s="54" t="s">
        <v>391</v>
      </c>
      <c r="B67" s="32" t="s">
        <v>67</v>
      </c>
      <c r="C67" s="54" t="s">
        <v>513</v>
      </c>
      <c r="D67" s="47">
        <v>5</v>
      </c>
      <c r="E67" s="45">
        <f t="shared" si="0"/>
        <v>2.55646</v>
      </c>
      <c r="F67" s="40"/>
      <c r="G67" s="40"/>
    </row>
    <row r="68" spans="1:7" x14ac:dyDescent="0.25">
      <c r="A68" s="54" t="s">
        <v>437</v>
      </c>
      <c r="B68" s="35" t="s">
        <v>68</v>
      </c>
      <c r="C68" s="54" t="s">
        <v>513</v>
      </c>
      <c r="D68" s="44">
        <v>23</v>
      </c>
      <c r="E68" s="45">
        <f t="shared" si="0"/>
        <v>11.759715999999999</v>
      </c>
      <c r="F68" s="40"/>
      <c r="G68" s="40"/>
    </row>
    <row r="69" spans="1:7" x14ac:dyDescent="0.25">
      <c r="A69" s="54"/>
      <c r="B69" s="32"/>
      <c r="C69" s="54"/>
      <c r="D69" s="32"/>
      <c r="E69" s="45"/>
      <c r="F69" s="40"/>
      <c r="G69" s="40"/>
    </row>
    <row r="70" spans="1:7" x14ac:dyDescent="0.25">
      <c r="A70" s="54"/>
      <c r="B70" s="78" t="s">
        <v>69</v>
      </c>
      <c r="C70" s="78"/>
      <c r="D70" s="48" t="s">
        <v>61</v>
      </c>
      <c r="E70" s="49" t="s">
        <v>380</v>
      </c>
      <c r="F70" s="40"/>
      <c r="G70" s="40"/>
    </row>
    <row r="71" spans="1:7" x14ac:dyDescent="0.25">
      <c r="A71" s="54"/>
      <c r="B71" s="31"/>
      <c r="C71" s="54"/>
      <c r="D71" s="44"/>
      <c r="E71" s="45"/>
      <c r="F71" s="40"/>
      <c r="G71" s="40"/>
    </row>
    <row r="72" spans="1:7" x14ac:dyDescent="0.25">
      <c r="A72" s="54" t="s">
        <v>393</v>
      </c>
      <c r="B72" s="35" t="s">
        <v>70</v>
      </c>
      <c r="C72" s="54" t="s">
        <v>513</v>
      </c>
      <c r="D72" s="44">
        <v>12</v>
      </c>
      <c r="E72" s="45">
        <f t="shared" si="0"/>
        <v>6.1355039999999992</v>
      </c>
      <c r="F72" s="40"/>
      <c r="G72" s="40"/>
    </row>
    <row r="73" spans="1:7" x14ac:dyDescent="0.25">
      <c r="A73" s="54" t="s">
        <v>394</v>
      </c>
      <c r="B73" s="32" t="s">
        <v>71</v>
      </c>
      <c r="C73" s="54" t="s">
        <v>513</v>
      </c>
      <c r="D73" s="47">
        <v>3.5</v>
      </c>
      <c r="E73" s="45">
        <f t="shared" si="0"/>
        <v>1.7895219999999998</v>
      </c>
      <c r="F73" s="40"/>
      <c r="G73" s="40"/>
    </row>
    <row r="74" spans="1:7" x14ac:dyDescent="0.25">
      <c r="A74" s="54" t="s">
        <v>392</v>
      </c>
      <c r="B74" s="35" t="s">
        <v>72</v>
      </c>
      <c r="C74" s="54" t="s">
        <v>513</v>
      </c>
      <c r="D74" s="44">
        <v>8</v>
      </c>
      <c r="E74" s="45">
        <f t="shared" si="0"/>
        <v>4.0903359999999997</v>
      </c>
      <c r="F74" s="40"/>
      <c r="G74" s="40"/>
    </row>
    <row r="75" spans="1:7" x14ac:dyDescent="0.25">
      <c r="A75" s="54" t="s">
        <v>395</v>
      </c>
      <c r="B75" s="32" t="s">
        <v>73</v>
      </c>
      <c r="C75" s="54" t="s">
        <v>513</v>
      </c>
      <c r="D75" s="47">
        <v>8</v>
      </c>
      <c r="E75" s="45">
        <f t="shared" si="0"/>
        <v>4.0903359999999997</v>
      </c>
      <c r="F75" s="40"/>
      <c r="G75" s="40"/>
    </row>
    <row r="76" spans="1:7" x14ac:dyDescent="0.25">
      <c r="A76" s="65" t="s">
        <v>399</v>
      </c>
      <c r="B76" s="35" t="s">
        <v>74</v>
      </c>
      <c r="C76" s="54" t="s">
        <v>513</v>
      </c>
      <c r="D76" s="44">
        <v>4</v>
      </c>
      <c r="E76" s="45">
        <f t="shared" si="0"/>
        <v>2.0451679999999999</v>
      </c>
      <c r="F76" s="40"/>
      <c r="G76" s="40"/>
    </row>
    <row r="77" spans="1:7" x14ac:dyDescent="0.25">
      <c r="A77" s="65" t="s">
        <v>397</v>
      </c>
      <c r="B77" s="32" t="s">
        <v>75</v>
      </c>
      <c r="C77" s="54" t="s">
        <v>513</v>
      </c>
      <c r="D77" s="47">
        <v>4</v>
      </c>
      <c r="E77" s="45">
        <f t="shared" si="0"/>
        <v>2.0451679999999999</v>
      </c>
      <c r="F77" s="40"/>
      <c r="G77" s="40"/>
    </row>
    <row r="78" spans="1:7" x14ac:dyDescent="0.25">
      <c r="A78" s="65" t="s">
        <v>396</v>
      </c>
      <c r="B78" s="35" t="s">
        <v>76</v>
      </c>
      <c r="C78" s="54" t="s">
        <v>513</v>
      </c>
      <c r="D78" s="44">
        <v>4</v>
      </c>
      <c r="E78" s="45">
        <f t="shared" si="0"/>
        <v>2.0451679999999999</v>
      </c>
      <c r="F78" s="40"/>
      <c r="G78" s="40"/>
    </row>
    <row r="79" spans="1:7" x14ac:dyDescent="0.25">
      <c r="A79" s="65" t="s">
        <v>398</v>
      </c>
      <c r="B79" s="32" t="s">
        <v>77</v>
      </c>
      <c r="C79" s="54" t="s">
        <v>513</v>
      </c>
      <c r="D79" s="47">
        <v>4</v>
      </c>
      <c r="E79" s="45">
        <f t="shared" si="0"/>
        <v>2.0451679999999999</v>
      </c>
      <c r="F79" s="40"/>
      <c r="G79" s="40"/>
    </row>
    <row r="80" spans="1:7" x14ac:dyDescent="0.25">
      <c r="A80" s="65" t="s">
        <v>400</v>
      </c>
      <c r="B80" s="35" t="s">
        <v>78</v>
      </c>
      <c r="C80" s="54" t="s">
        <v>513</v>
      </c>
      <c r="D80" s="44">
        <v>4</v>
      </c>
      <c r="E80" s="45">
        <f t="shared" si="0"/>
        <v>2.0451679999999999</v>
      </c>
      <c r="F80" s="40"/>
      <c r="G80" s="40"/>
    </row>
    <row r="81" spans="1:7" x14ac:dyDescent="0.25">
      <c r="A81" s="65" t="s">
        <v>401</v>
      </c>
      <c r="B81" s="32" t="s">
        <v>79</v>
      </c>
      <c r="C81" s="54" t="s">
        <v>513</v>
      </c>
      <c r="D81" s="47">
        <v>4</v>
      </c>
      <c r="E81" s="45">
        <f t="shared" si="0"/>
        <v>2.0451679999999999</v>
      </c>
      <c r="F81" s="40"/>
      <c r="G81" s="40"/>
    </row>
    <row r="82" spans="1:7" x14ac:dyDescent="0.25">
      <c r="A82" s="65" t="s">
        <v>402</v>
      </c>
      <c r="B82" s="35" t="s">
        <v>80</v>
      </c>
      <c r="C82" s="54" t="s">
        <v>513</v>
      </c>
      <c r="D82" s="44">
        <v>4</v>
      </c>
      <c r="E82" s="45">
        <f t="shared" si="0"/>
        <v>2.0451679999999999</v>
      </c>
      <c r="F82" s="40"/>
      <c r="G82" s="40"/>
    </row>
    <row r="83" spans="1:7" x14ac:dyDescent="0.25">
      <c r="A83" s="65"/>
      <c r="B83" s="32" t="s">
        <v>81</v>
      </c>
      <c r="C83" s="54" t="s">
        <v>513</v>
      </c>
      <c r="D83" s="47">
        <v>8</v>
      </c>
      <c r="E83" s="45">
        <f t="shared" si="0"/>
        <v>4.0903359999999997</v>
      </c>
      <c r="F83" s="40"/>
      <c r="G83" s="40"/>
    </row>
    <row r="84" spans="1:7" x14ac:dyDescent="0.25">
      <c r="A84" s="65"/>
      <c r="B84" s="35" t="s">
        <v>82</v>
      </c>
      <c r="C84" s="54" t="s">
        <v>513</v>
      </c>
      <c r="D84" s="44">
        <v>8</v>
      </c>
      <c r="E84" s="45">
        <f t="shared" si="0"/>
        <v>4.0903359999999997</v>
      </c>
      <c r="F84" s="40"/>
      <c r="G84" s="40"/>
    </row>
    <row r="85" spans="1:7" x14ac:dyDescent="0.25">
      <c r="A85" s="65" t="s">
        <v>438</v>
      </c>
      <c r="B85" s="32" t="s">
        <v>83</v>
      </c>
      <c r="C85" s="54" t="s">
        <v>513</v>
      </c>
      <c r="D85" s="47">
        <v>45</v>
      </c>
      <c r="E85" s="45">
        <f t="shared" si="0"/>
        <v>23.008139999999997</v>
      </c>
      <c r="F85" s="40"/>
      <c r="G85" s="40"/>
    </row>
    <row r="86" spans="1:7" x14ac:dyDescent="0.25">
      <c r="A86" s="65" t="s">
        <v>403</v>
      </c>
      <c r="B86" s="35" t="s">
        <v>84</v>
      </c>
      <c r="C86" s="54" t="s">
        <v>513</v>
      </c>
      <c r="D86" s="44">
        <v>4.5</v>
      </c>
      <c r="E86" s="45">
        <f t="shared" si="0"/>
        <v>2.3008139999999999</v>
      </c>
      <c r="F86" s="40"/>
      <c r="G86" s="40"/>
    </row>
    <row r="87" spans="1:7" x14ac:dyDescent="0.25">
      <c r="A87" s="65"/>
      <c r="B87" s="32"/>
      <c r="C87" s="54"/>
      <c r="D87" s="32"/>
      <c r="E87" s="45"/>
      <c r="F87" s="40"/>
      <c r="G87" s="40"/>
    </row>
    <row r="88" spans="1:7" x14ac:dyDescent="0.25">
      <c r="A88" s="65"/>
      <c r="B88" s="78" t="s">
        <v>85</v>
      </c>
      <c r="C88" s="78"/>
      <c r="D88" s="48" t="s">
        <v>61</v>
      </c>
      <c r="E88" s="49" t="s">
        <v>380</v>
      </c>
      <c r="F88" s="40"/>
      <c r="G88" s="40"/>
    </row>
    <row r="89" spans="1:7" x14ac:dyDescent="0.25">
      <c r="A89" s="65"/>
      <c r="B89" s="31"/>
      <c r="C89" s="54"/>
      <c r="D89" s="44"/>
      <c r="E89" s="45"/>
      <c r="F89" s="40"/>
      <c r="G89" s="40"/>
    </row>
    <row r="90" spans="1:7" x14ac:dyDescent="0.25">
      <c r="A90" s="65" t="s">
        <v>404</v>
      </c>
      <c r="B90" s="35" t="s">
        <v>86</v>
      </c>
      <c r="C90" s="54" t="s">
        <v>513</v>
      </c>
      <c r="D90" s="44">
        <v>4</v>
      </c>
      <c r="E90" s="45">
        <f t="shared" si="0"/>
        <v>2.0451679999999999</v>
      </c>
      <c r="F90" s="40"/>
      <c r="G90" s="40"/>
    </row>
    <row r="91" spans="1:7" x14ac:dyDescent="0.25">
      <c r="A91" s="65" t="s">
        <v>405</v>
      </c>
      <c r="B91" s="32" t="s">
        <v>87</v>
      </c>
      <c r="C91" s="54" t="s">
        <v>513</v>
      </c>
      <c r="D91" s="47">
        <v>4</v>
      </c>
      <c r="E91" s="45">
        <f t="shared" si="0"/>
        <v>2.0451679999999999</v>
      </c>
      <c r="F91" s="40"/>
      <c r="G91" s="40"/>
    </row>
    <row r="92" spans="1:7" x14ac:dyDescent="0.25">
      <c r="A92" s="65" t="s">
        <v>406</v>
      </c>
      <c r="B92" s="35" t="s">
        <v>88</v>
      </c>
      <c r="C92" s="54" t="s">
        <v>513</v>
      </c>
      <c r="D92" s="44">
        <v>4</v>
      </c>
      <c r="E92" s="45">
        <f t="shared" si="0"/>
        <v>2.0451679999999999</v>
      </c>
      <c r="F92" s="40"/>
      <c r="G92" s="40"/>
    </row>
    <row r="93" spans="1:7" x14ac:dyDescent="0.25">
      <c r="A93" s="65" t="s">
        <v>407</v>
      </c>
      <c r="B93" s="32" t="s">
        <v>89</v>
      </c>
      <c r="C93" s="54" t="s">
        <v>513</v>
      </c>
      <c r="D93" s="47">
        <v>4</v>
      </c>
      <c r="E93" s="45">
        <f t="shared" si="0"/>
        <v>2.0451679999999999</v>
      </c>
      <c r="F93" s="40"/>
      <c r="G93" s="40"/>
    </row>
    <row r="94" spans="1:7" x14ac:dyDescent="0.25">
      <c r="A94" s="65"/>
      <c r="B94" s="35" t="s">
        <v>90</v>
      </c>
      <c r="C94" s="54" t="s">
        <v>513</v>
      </c>
      <c r="D94" s="44">
        <v>4.5</v>
      </c>
      <c r="E94" s="45">
        <f t="shared" si="0"/>
        <v>2.3008139999999999</v>
      </c>
      <c r="F94" s="40"/>
      <c r="G94" s="40"/>
    </row>
    <row r="95" spans="1:7" x14ac:dyDescent="0.25">
      <c r="A95" s="65" t="s">
        <v>408</v>
      </c>
      <c r="B95" s="32" t="s">
        <v>91</v>
      </c>
      <c r="C95" s="54" t="s">
        <v>513</v>
      </c>
      <c r="D95" s="47">
        <v>4</v>
      </c>
      <c r="E95" s="45">
        <f t="shared" si="0"/>
        <v>2.0451679999999999</v>
      </c>
      <c r="F95" s="40"/>
      <c r="G95" s="40"/>
    </row>
    <row r="96" spans="1:7" x14ac:dyDescent="0.25">
      <c r="A96" s="65"/>
      <c r="B96" s="35" t="s">
        <v>92</v>
      </c>
      <c r="C96" s="54" t="s">
        <v>513</v>
      </c>
      <c r="D96" s="44">
        <v>5</v>
      </c>
      <c r="E96" s="45">
        <f t="shared" si="0"/>
        <v>2.55646</v>
      </c>
      <c r="F96" s="40"/>
      <c r="G96" s="40"/>
    </row>
    <row r="97" spans="1:7" x14ac:dyDescent="0.25">
      <c r="A97" s="65"/>
      <c r="B97" s="32" t="s">
        <v>93</v>
      </c>
      <c r="C97" s="54" t="s">
        <v>513</v>
      </c>
      <c r="D97" s="47">
        <v>5.5</v>
      </c>
      <c r="E97" s="45">
        <f t="shared" si="0"/>
        <v>2.812106</v>
      </c>
      <c r="F97" s="40"/>
      <c r="G97" s="40"/>
    </row>
    <row r="98" spans="1:7" x14ac:dyDescent="0.25">
      <c r="A98" s="65"/>
      <c r="B98" s="35" t="s">
        <v>94</v>
      </c>
      <c r="C98" s="54" t="s">
        <v>513</v>
      </c>
      <c r="D98" s="44">
        <v>6</v>
      </c>
      <c r="E98" s="45">
        <f t="shared" si="0"/>
        <v>3.0677519999999996</v>
      </c>
      <c r="F98" s="40"/>
      <c r="G98" s="40"/>
    </row>
    <row r="99" spans="1:7" x14ac:dyDescent="0.25">
      <c r="A99" s="65" t="s">
        <v>409</v>
      </c>
      <c r="B99" s="32" t="s">
        <v>95</v>
      </c>
      <c r="C99" s="54" t="s">
        <v>513</v>
      </c>
      <c r="D99" s="47">
        <v>5</v>
      </c>
      <c r="E99" s="45">
        <f t="shared" si="0"/>
        <v>2.55646</v>
      </c>
      <c r="F99" s="40"/>
      <c r="G99" s="40"/>
    </row>
    <row r="100" spans="1:7" x14ac:dyDescent="0.25">
      <c r="A100" s="58"/>
      <c r="B100" s="35" t="s">
        <v>96</v>
      </c>
      <c r="C100" s="54" t="s">
        <v>513</v>
      </c>
      <c r="D100" s="44">
        <v>5</v>
      </c>
      <c r="E100" s="45">
        <f t="shared" si="0"/>
        <v>2.55646</v>
      </c>
      <c r="F100" s="40"/>
      <c r="G100" s="40"/>
    </row>
    <row r="101" spans="1:7" x14ac:dyDescent="0.25">
      <c r="A101" s="58"/>
      <c r="B101" s="32" t="s">
        <v>97</v>
      </c>
      <c r="C101" s="54" t="s">
        <v>513</v>
      </c>
      <c r="D101" s="47">
        <v>5</v>
      </c>
      <c r="E101" s="45">
        <f t="shared" si="0"/>
        <v>2.55646</v>
      </c>
      <c r="F101" s="40"/>
      <c r="G101" s="40"/>
    </row>
    <row r="102" spans="1:7" x14ac:dyDescent="0.25">
      <c r="A102" s="58"/>
      <c r="B102" s="32"/>
      <c r="C102" s="54"/>
      <c r="D102" s="32"/>
      <c r="E102" s="49"/>
      <c r="F102" s="40"/>
      <c r="G102" s="40"/>
    </row>
    <row r="103" spans="1:7" x14ac:dyDescent="0.25">
      <c r="A103" s="58"/>
      <c r="B103" s="78" t="s">
        <v>98</v>
      </c>
      <c r="C103" s="78"/>
      <c r="D103" s="48" t="s">
        <v>61</v>
      </c>
      <c r="E103" s="49" t="s">
        <v>380</v>
      </c>
      <c r="F103" s="40"/>
      <c r="G103" s="40"/>
    </row>
    <row r="104" spans="1:7" x14ac:dyDescent="0.25">
      <c r="A104" s="58"/>
      <c r="B104" s="31"/>
      <c r="C104" s="54"/>
      <c r="D104" s="47"/>
      <c r="E104" s="45"/>
      <c r="F104" s="40"/>
      <c r="G104" s="40"/>
    </row>
    <row r="105" spans="1:7" x14ac:dyDescent="0.25">
      <c r="A105" s="65" t="s">
        <v>410</v>
      </c>
      <c r="B105" s="32" t="s">
        <v>99</v>
      </c>
      <c r="C105" s="54" t="s">
        <v>513</v>
      </c>
      <c r="D105" s="47">
        <v>4</v>
      </c>
      <c r="E105" s="45">
        <f t="shared" si="0"/>
        <v>2.0451679999999999</v>
      </c>
      <c r="F105" s="40"/>
      <c r="G105" s="40"/>
    </row>
    <row r="106" spans="1:7" x14ac:dyDescent="0.25">
      <c r="A106" s="65" t="s">
        <v>411</v>
      </c>
      <c r="B106" s="35" t="s">
        <v>100</v>
      </c>
      <c r="C106" s="54" t="s">
        <v>513</v>
      </c>
      <c r="D106" s="44">
        <v>4</v>
      </c>
      <c r="E106" s="45">
        <f t="shared" si="0"/>
        <v>2.0451679999999999</v>
      </c>
      <c r="F106" s="40"/>
      <c r="G106" s="40"/>
    </row>
    <row r="107" spans="1:7" x14ac:dyDescent="0.25">
      <c r="A107" s="65" t="s">
        <v>413</v>
      </c>
      <c r="B107" s="32" t="s">
        <v>101</v>
      </c>
      <c r="C107" s="54" t="s">
        <v>513</v>
      </c>
      <c r="D107" s="47">
        <v>4.2</v>
      </c>
      <c r="E107" s="45">
        <f t="shared" si="0"/>
        <v>2.1474264000000001</v>
      </c>
      <c r="F107" s="40"/>
      <c r="G107" s="40"/>
    </row>
    <row r="108" spans="1:7" x14ac:dyDescent="0.25">
      <c r="A108" s="65" t="s">
        <v>412</v>
      </c>
      <c r="B108" s="35" t="s">
        <v>102</v>
      </c>
      <c r="C108" s="54" t="s">
        <v>513</v>
      </c>
      <c r="D108" s="44">
        <v>4</v>
      </c>
      <c r="E108" s="45">
        <f t="shared" si="0"/>
        <v>2.0451679999999999</v>
      </c>
      <c r="F108" s="40"/>
      <c r="G108" s="40"/>
    </row>
    <row r="109" spans="1:7" x14ac:dyDescent="0.25">
      <c r="A109" s="65"/>
      <c r="B109" s="32" t="s">
        <v>103</v>
      </c>
      <c r="C109" s="54" t="s">
        <v>513</v>
      </c>
      <c r="D109" s="47">
        <v>1.2</v>
      </c>
      <c r="E109" s="45">
        <f t="shared" si="0"/>
        <v>0.61355039999999994</v>
      </c>
      <c r="F109" s="40"/>
      <c r="G109" s="40"/>
    </row>
    <row r="110" spans="1:7" x14ac:dyDescent="0.25">
      <c r="A110" s="65"/>
      <c r="B110" s="32"/>
      <c r="C110" s="54"/>
      <c r="D110" s="32"/>
      <c r="E110" s="45"/>
      <c r="F110" s="40"/>
      <c r="G110" s="40"/>
    </row>
    <row r="111" spans="1:7" x14ac:dyDescent="0.25">
      <c r="A111" s="66"/>
      <c r="B111" s="78" t="s">
        <v>104</v>
      </c>
      <c r="C111" s="78"/>
      <c r="D111" s="48" t="s">
        <v>61</v>
      </c>
      <c r="E111" s="49" t="s">
        <v>381</v>
      </c>
      <c r="F111" s="40"/>
      <c r="G111" s="40"/>
    </row>
    <row r="112" spans="1:7" x14ac:dyDescent="0.25">
      <c r="A112" s="66"/>
      <c r="B112" s="31"/>
      <c r="C112" s="54"/>
      <c r="D112" s="47"/>
      <c r="E112" s="45"/>
      <c r="F112" s="40"/>
      <c r="G112" s="40"/>
    </row>
    <row r="113" spans="1:7" x14ac:dyDescent="0.25">
      <c r="A113" s="65" t="s">
        <v>414</v>
      </c>
      <c r="B113" s="32" t="s">
        <v>105</v>
      </c>
      <c r="C113" s="54" t="s">
        <v>513</v>
      </c>
      <c r="D113" s="47">
        <v>4.5</v>
      </c>
      <c r="E113" s="45">
        <f t="shared" si="0"/>
        <v>2.3008139999999999</v>
      </c>
      <c r="F113" s="40"/>
      <c r="G113" s="40"/>
    </row>
    <row r="114" spans="1:7" x14ac:dyDescent="0.25">
      <c r="A114" s="65" t="s">
        <v>414</v>
      </c>
      <c r="B114" s="35" t="s">
        <v>106</v>
      </c>
      <c r="C114" s="54" t="s">
        <v>513</v>
      </c>
      <c r="D114" s="44">
        <v>4.5</v>
      </c>
      <c r="E114" s="45">
        <f t="shared" si="0"/>
        <v>2.3008139999999999</v>
      </c>
      <c r="F114" s="40"/>
      <c r="G114" s="40"/>
    </row>
    <row r="115" spans="1:7" x14ac:dyDescent="0.25">
      <c r="A115" s="65" t="s">
        <v>415</v>
      </c>
      <c r="B115" s="32" t="s">
        <v>107</v>
      </c>
      <c r="C115" s="54" t="s">
        <v>513</v>
      </c>
      <c r="D115" s="47">
        <v>5</v>
      </c>
      <c r="E115" s="45">
        <f t="shared" ref="E115:E178" si="1">D115*$I$1</f>
        <v>2.55646</v>
      </c>
      <c r="F115" s="40"/>
      <c r="G115" s="40"/>
    </row>
    <row r="116" spans="1:7" x14ac:dyDescent="0.25">
      <c r="A116" s="65" t="s">
        <v>416</v>
      </c>
      <c r="B116" s="35" t="s">
        <v>108</v>
      </c>
      <c r="C116" s="54" t="s">
        <v>513</v>
      </c>
      <c r="D116" s="44">
        <v>5</v>
      </c>
      <c r="E116" s="45">
        <f t="shared" si="1"/>
        <v>2.55646</v>
      </c>
      <c r="F116" s="40"/>
      <c r="G116" s="40"/>
    </row>
    <row r="117" spans="1:7" x14ac:dyDescent="0.25">
      <c r="A117" s="65" t="s">
        <v>417</v>
      </c>
      <c r="B117" s="32" t="s">
        <v>109</v>
      </c>
      <c r="C117" s="54" t="s">
        <v>513</v>
      </c>
      <c r="D117" s="47">
        <v>5</v>
      </c>
      <c r="E117" s="45">
        <f t="shared" si="1"/>
        <v>2.55646</v>
      </c>
      <c r="F117" s="40"/>
      <c r="G117" s="40"/>
    </row>
    <row r="118" spans="1:7" x14ac:dyDescent="0.25">
      <c r="A118" s="65" t="s">
        <v>418</v>
      </c>
      <c r="B118" s="35" t="s">
        <v>110</v>
      </c>
      <c r="C118" s="54" t="s">
        <v>513</v>
      </c>
      <c r="D118" s="44">
        <v>5</v>
      </c>
      <c r="E118" s="45">
        <f t="shared" si="1"/>
        <v>2.55646</v>
      </c>
      <c r="F118" s="40"/>
      <c r="G118" s="40"/>
    </row>
    <row r="119" spans="1:7" x14ac:dyDescent="0.25">
      <c r="A119" s="65"/>
      <c r="B119" s="32" t="s">
        <v>111</v>
      </c>
      <c r="C119" s="54" t="s">
        <v>513</v>
      </c>
      <c r="D119" s="47">
        <v>5</v>
      </c>
      <c r="E119" s="45">
        <f t="shared" si="1"/>
        <v>2.55646</v>
      </c>
      <c r="F119" s="40"/>
      <c r="G119" s="40"/>
    </row>
    <row r="120" spans="1:7" x14ac:dyDescent="0.25">
      <c r="A120" s="65"/>
      <c r="B120" s="35" t="s">
        <v>112</v>
      </c>
      <c r="C120" s="54" t="s">
        <v>513</v>
      </c>
      <c r="D120" s="44">
        <v>5</v>
      </c>
      <c r="E120" s="45">
        <f t="shared" si="1"/>
        <v>2.55646</v>
      </c>
      <c r="F120" s="40"/>
      <c r="G120" s="40"/>
    </row>
    <row r="121" spans="1:7" x14ac:dyDescent="0.25">
      <c r="A121" s="65"/>
      <c r="B121" s="32" t="s">
        <v>113</v>
      </c>
      <c r="C121" s="54" t="s">
        <v>513</v>
      </c>
      <c r="D121" s="47">
        <v>5</v>
      </c>
      <c r="E121" s="45">
        <f t="shared" si="1"/>
        <v>2.55646</v>
      </c>
      <c r="F121" s="40"/>
      <c r="G121" s="40"/>
    </row>
    <row r="122" spans="1:7" x14ac:dyDescent="0.25">
      <c r="A122" s="66"/>
      <c r="B122" s="32"/>
      <c r="C122" s="54"/>
      <c r="D122" s="32"/>
      <c r="E122" s="45"/>
      <c r="F122" s="40"/>
      <c r="G122" s="40"/>
    </row>
    <row r="123" spans="1:7" x14ac:dyDescent="0.25">
      <c r="A123" s="66"/>
      <c r="B123" s="78" t="s">
        <v>114</v>
      </c>
      <c r="C123" s="78"/>
      <c r="D123" s="48" t="s">
        <v>61</v>
      </c>
      <c r="E123" s="49" t="s">
        <v>382</v>
      </c>
      <c r="F123" s="40"/>
      <c r="G123" s="40"/>
    </row>
    <row r="124" spans="1:7" x14ac:dyDescent="0.25">
      <c r="A124" s="66"/>
      <c r="B124" s="31"/>
      <c r="C124" s="54"/>
      <c r="D124" s="47"/>
      <c r="E124" s="45"/>
      <c r="F124" s="40"/>
      <c r="G124" s="40"/>
    </row>
    <row r="125" spans="1:7" x14ac:dyDescent="0.25">
      <c r="A125" s="65" t="s">
        <v>419</v>
      </c>
      <c r="B125" s="32" t="s">
        <v>115</v>
      </c>
      <c r="C125" s="54" t="s">
        <v>513</v>
      </c>
      <c r="D125" s="47">
        <v>16</v>
      </c>
      <c r="E125" s="45">
        <f t="shared" si="1"/>
        <v>8.1806719999999995</v>
      </c>
      <c r="F125" s="40"/>
      <c r="G125" s="40"/>
    </row>
    <row r="126" spans="1:7" x14ac:dyDescent="0.25">
      <c r="A126" s="65"/>
      <c r="B126" s="35" t="s">
        <v>116</v>
      </c>
      <c r="C126" s="54" t="s">
        <v>513</v>
      </c>
      <c r="D126" s="44">
        <v>16</v>
      </c>
      <c r="E126" s="45">
        <f t="shared" si="1"/>
        <v>8.1806719999999995</v>
      </c>
      <c r="F126" s="40"/>
      <c r="G126" s="40"/>
    </row>
    <row r="127" spans="1:7" x14ac:dyDescent="0.25">
      <c r="A127" s="65" t="s">
        <v>420</v>
      </c>
      <c r="B127" s="32" t="s">
        <v>117</v>
      </c>
      <c r="C127" s="54" t="s">
        <v>513</v>
      </c>
      <c r="D127" s="47">
        <v>16</v>
      </c>
      <c r="E127" s="45">
        <f t="shared" si="1"/>
        <v>8.1806719999999995</v>
      </c>
      <c r="F127" s="40"/>
      <c r="G127" s="40"/>
    </row>
    <row r="128" spans="1:7" x14ac:dyDescent="0.25">
      <c r="A128" s="65"/>
      <c r="B128" s="35" t="s">
        <v>118</v>
      </c>
      <c r="C128" s="54" t="s">
        <v>513</v>
      </c>
      <c r="D128" s="44">
        <v>35</v>
      </c>
      <c r="E128" s="45">
        <f t="shared" si="1"/>
        <v>17.895219999999998</v>
      </c>
      <c r="F128" s="40"/>
      <c r="G128" s="40"/>
    </row>
    <row r="129" spans="1:7" x14ac:dyDescent="0.25">
      <c r="A129" s="65" t="s">
        <v>421</v>
      </c>
      <c r="B129" s="32" t="s">
        <v>119</v>
      </c>
      <c r="C129" s="54" t="s">
        <v>513</v>
      </c>
      <c r="D129" s="47">
        <v>18</v>
      </c>
      <c r="E129" s="45">
        <f t="shared" si="1"/>
        <v>9.2032559999999997</v>
      </c>
      <c r="F129" s="40"/>
      <c r="G129" s="40"/>
    </row>
    <row r="130" spans="1:7" x14ac:dyDescent="0.25">
      <c r="A130" s="65"/>
      <c r="B130" s="35" t="s">
        <v>120</v>
      </c>
      <c r="C130" s="54" t="s">
        <v>513</v>
      </c>
      <c r="D130" s="44">
        <v>18</v>
      </c>
      <c r="E130" s="45">
        <f t="shared" si="1"/>
        <v>9.2032559999999997</v>
      </c>
      <c r="F130" s="40"/>
      <c r="G130" s="40"/>
    </row>
    <row r="131" spans="1:7" x14ac:dyDescent="0.25">
      <c r="A131" s="65"/>
      <c r="B131" s="32" t="s">
        <v>121</v>
      </c>
      <c r="C131" s="54" t="s">
        <v>513</v>
      </c>
      <c r="D131" s="47">
        <v>28</v>
      </c>
      <c r="E131" s="45">
        <f t="shared" si="1"/>
        <v>14.316175999999999</v>
      </c>
      <c r="F131" s="40"/>
      <c r="G131" s="40"/>
    </row>
    <row r="132" spans="1:7" x14ac:dyDescent="0.25">
      <c r="A132" s="65" t="s">
        <v>424</v>
      </c>
      <c r="B132" s="35" t="s">
        <v>122</v>
      </c>
      <c r="C132" s="54" t="s">
        <v>513</v>
      </c>
      <c r="D132" s="44">
        <v>17</v>
      </c>
      <c r="E132" s="45">
        <f t="shared" si="1"/>
        <v>8.6919639999999987</v>
      </c>
      <c r="F132" s="40"/>
      <c r="G132" s="40"/>
    </row>
    <row r="133" spans="1:7" x14ac:dyDescent="0.25">
      <c r="A133" s="65" t="s">
        <v>422</v>
      </c>
      <c r="B133" s="32" t="s">
        <v>123</v>
      </c>
      <c r="C133" s="54" t="s">
        <v>513</v>
      </c>
      <c r="D133" s="47">
        <v>17</v>
      </c>
      <c r="E133" s="45">
        <f t="shared" si="1"/>
        <v>8.6919639999999987</v>
      </c>
      <c r="F133" s="40"/>
      <c r="G133" s="40"/>
    </row>
    <row r="134" spans="1:7" x14ac:dyDescent="0.25">
      <c r="A134" s="65" t="s">
        <v>423</v>
      </c>
      <c r="B134" s="35" t="s">
        <v>124</v>
      </c>
      <c r="C134" s="54" t="s">
        <v>513</v>
      </c>
      <c r="D134" s="44">
        <v>17</v>
      </c>
      <c r="E134" s="45">
        <f t="shared" si="1"/>
        <v>8.6919639999999987</v>
      </c>
      <c r="F134" s="40"/>
      <c r="G134" s="40"/>
    </row>
    <row r="135" spans="1:7" x14ac:dyDescent="0.25">
      <c r="A135" s="65" t="s">
        <v>425</v>
      </c>
      <c r="B135" s="32" t="s">
        <v>125</v>
      </c>
      <c r="C135" s="54" t="s">
        <v>513</v>
      </c>
      <c r="D135" s="47">
        <v>17</v>
      </c>
      <c r="E135" s="45">
        <f t="shared" si="1"/>
        <v>8.6919639999999987</v>
      </c>
      <c r="F135" s="40"/>
      <c r="G135" s="40"/>
    </row>
    <row r="136" spans="1:7" x14ac:dyDescent="0.25">
      <c r="A136" s="65" t="s">
        <v>426</v>
      </c>
      <c r="B136" s="35" t="s">
        <v>126</v>
      </c>
      <c r="C136" s="54" t="s">
        <v>513</v>
      </c>
      <c r="D136" s="44">
        <v>17</v>
      </c>
      <c r="E136" s="45">
        <f t="shared" si="1"/>
        <v>8.6919639999999987</v>
      </c>
      <c r="F136" s="40"/>
      <c r="G136" s="40"/>
    </row>
    <row r="137" spans="1:7" x14ac:dyDescent="0.25">
      <c r="A137" s="65" t="s">
        <v>427</v>
      </c>
      <c r="B137" s="32" t="s">
        <v>127</v>
      </c>
      <c r="C137" s="54" t="s">
        <v>513</v>
      </c>
      <c r="D137" s="47">
        <v>17</v>
      </c>
      <c r="E137" s="45">
        <f t="shared" si="1"/>
        <v>8.6919639999999987</v>
      </c>
      <c r="F137" s="40"/>
      <c r="G137" s="40"/>
    </row>
    <row r="138" spans="1:7" x14ac:dyDescent="0.25">
      <c r="A138" s="65"/>
      <c r="B138" s="35" t="s">
        <v>128</v>
      </c>
      <c r="C138" s="54" t="s">
        <v>513</v>
      </c>
      <c r="D138" s="44">
        <v>17</v>
      </c>
      <c r="E138" s="45">
        <f t="shared" si="1"/>
        <v>8.6919639999999987</v>
      </c>
      <c r="F138" s="40"/>
      <c r="G138" s="40"/>
    </row>
    <row r="139" spans="1:7" x14ac:dyDescent="0.25">
      <c r="A139" s="65"/>
      <c r="B139" s="32" t="s">
        <v>129</v>
      </c>
      <c r="C139" s="54" t="s">
        <v>513</v>
      </c>
      <c r="D139" s="47">
        <v>42</v>
      </c>
      <c r="E139" s="45">
        <f t="shared" si="1"/>
        <v>21.474263999999998</v>
      </c>
      <c r="F139" s="40"/>
      <c r="G139" s="40"/>
    </row>
    <row r="140" spans="1:7" x14ac:dyDescent="0.25">
      <c r="A140" s="65"/>
      <c r="B140" s="35" t="s">
        <v>130</v>
      </c>
      <c r="C140" s="54" t="s">
        <v>513</v>
      </c>
      <c r="D140" s="44">
        <v>19</v>
      </c>
      <c r="E140" s="45">
        <f t="shared" si="1"/>
        <v>9.7145479999999989</v>
      </c>
      <c r="F140" s="40"/>
      <c r="G140" s="40"/>
    </row>
    <row r="141" spans="1:7" x14ac:dyDescent="0.25">
      <c r="A141" s="65"/>
      <c r="B141" s="32" t="s">
        <v>131</v>
      </c>
      <c r="C141" s="54" t="s">
        <v>513</v>
      </c>
      <c r="D141" s="47">
        <v>25</v>
      </c>
      <c r="E141" s="45">
        <f t="shared" si="1"/>
        <v>12.782299999999999</v>
      </c>
      <c r="F141" s="40"/>
      <c r="G141" s="40"/>
    </row>
    <row r="142" spans="1:7" x14ac:dyDescent="0.25">
      <c r="A142" s="65"/>
      <c r="B142" s="35" t="s">
        <v>132</v>
      </c>
      <c r="C142" s="54" t="s">
        <v>513</v>
      </c>
      <c r="D142" s="44">
        <v>24</v>
      </c>
      <c r="E142" s="45">
        <f t="shared" si="1"/>
        <v>12.271007999999998</v>
      </c>
      <c r="F142" s="40"/>
      <c r="G142" s="40"/>
    </row>
    <row r="143" spans="1:7" x14ac:dyDescent="0.25">
      <c r="A143" s="65"/>
      <c r="B143" s="32" t="s">
        <v>133</v>
      </c>
      <c r="C143" s="54" t="s">
        <v>513</v>
      </c>
      <c r="D143" s="47">
        <v>25</v>
      </c>
      <c r="E143" s="45">
        <f t="shared" si="1"/>
        <v>12.782299999999999</v>
      </c>
      <c r="F143" s="40"/>
      <c r="G143" s="40"/>
    </row>
    <row r="144" spans="1:7" x14ac:dyDescent="0.25">
      <c r="A144" s="65"/>
      <c r="B144" s="35" t="s">
        <v>134</v>
      </c>
      <c r="C144" s="54" t="s">
        <v>513</v>
      </c>
      <c r="D144" s="44">
        <v>18</v>
      </c>
      <c r="E144" s="45">
        <f t="shared" si="1"/>
        <v>9.2032559999999997</v>
      </c>
      <c r="F144" s="40"/>
      <c r="G144" s="40"/>
    </row>
    <row r="145" spans="1:7" x14ac:dyDescent="0.25">
      <c r="A145" s="65"/>
      <c r="B145" s="32" t="s">
        <v>135</v>
      </c>
      <c r="C145" s="54" t="s">
        <v>513</v>
      </c>
      <c r="D145" s="47">
        <v>18</v>
      </c>
      <c r="E145" s="45">
        <f t="shared" si="1"/>
        <v>9.2032559999999997</v>
      </c>
      <c r="F145" s="40"/>
      <c r="G145" s="40"/>
    </row>
    <row r="146" spans="1:7" x14ac:dyDescent="0.25">
      <c r="A146" s="65"/>
      <c r="B146" s="35" t="s">
        <v>136</v>
      </c>
      <c r="C146" s="54" t="s">
        <v>513</v>
      </c>
      <c r="D146" s="44">
        <v>18</v>
      </c>
      <c r="E146" s="45">
        <f t="shared" si="1"/>
        <v>9.2032559999999997</v>
      </c>
      <c r="F146" s="40"/>
      <c r="G146" s="40"/>
    </row>
    <row r="147" spans="1:7" x14ac:dyDescent="0.25">
      <c r="A147" s="65"/>
      <c r="B147" s="32" t="s">
        <v>137</v>
      </c>
      <c r="C147" s="54" t="s">
        <v>513</v>
      </c>
      <c r="D147" s="47">
        <v>25</v>
      </c>
      <c r="E147" s="45">
        <f t="shared" si="1"/>
        <v>12.782299999999999</v>
      </c>
      <c r="F147" s="40"/>
      <c r="G147" s="40"/>
    </row>
    <row r="148" spans="1:7" x14ac:dyDescent="0.25">
      <c r="A148" s="65"/>
      <c r="B148" s="35" t="s">
        <v>138</v>
      </c>
      <c r="C148" s="54" t="s">
        <v>513</v>
      </c>
      <c r="D148" s="44">
        <v>35</v>
      </c>
      <c r="E148" s="45">
        <f t="shared" si="1"/>
        <v>17.895219999999998</v>
      </c>
      <c r="F148" s="40"/>
      <c r="G148" s="40"/>
    </row>
    <row r="149" spans="1:7" x14ac:dyDescent="0.25">
      <c r="A149" s="65"/>
      <c r="B149" s="32" t="s">
        <v>139</v>
      </c>
      <c r="C149" s="54" t="s">
        <v>513</v>
      </c>
      <c r="D149" s="47">
        <v>85</v>
      </c>
      <c r="E149" s="45">
        <f t="shared" si="1"/>
        <v>43.459820000000001</v>
      </c>
      <c r="F149" s="40"/>
      <c r="G149" s="40"/>
    </row>
    <row r="150" spans="1:7" x14ac:dyDescent="0.25">
      <c r="A150" s="65"/>
      <c r="B150" s="35" t="s">
        <v>140</v>
      </c>
      <c r="C150" s="54" t="s">
        <v>513</v>
      </c>
      <c r="D150" s="44">
        <v>55</v>
      </c>
      <c r="E150" s="45">
        <f t="shared" si="1"/>
        <v>28.12106</v>
      </c>
      <c r="F150" s="40"/>
      <c r="G150" s="40"/>
    </row>
    <row r="151" spans="1:7" x14ac:dyDescent="0.25">
      <c r="A151" s="65"/>
      <c r="B151" s="32" t="s">
        <v>141</v>
      </c>
      <c r="C151" s="54" t="s">
        <v>513</v>
      </c>
      <c r="D151" s="47">
        <v>65</v>
      </c>
      <c r="E151" s="45">
        <f t="shared" si="1"/>
        <v>33.233979999999995</v>
      </c>
      <c r="F151" s="40"/>
      <c r="G151" s="40"/>
    </row>
    <row r="152" spans="1:7" x14ac:dyDescent="0.25">
      <c r="A152" s="65" t="s">
        <v>436</v>
      </c>
      <c r="B152" s="35" t="s">
        <v>142</v>
      </c>
      <c r="C152" s="54" t="s">
        <v>513</v>
      </c>
      <c r="D152" s="44">
        <v>28</v>
      </c>
      <c r="E152" s="45">
        <f t="shared" si="1"/>
        <v>14.316175999999999</v>
      </c>
      <c r="F152" s="40"/>
      <c r="G152" s="40"/>
    </row>
    <row r="153" spans="1:7" x14ac:dyDescent="0.25">
      <c r="A153" s="65"/>
      <c r="B153" s="32" t="s">
        <v>143</v>
      </c>
      <c r="C153" s="54" t="s">
        <v>513</v>
      </c>
      <c r="D153" s="47">
        <v>50</v>
      </c>
      <c r="E153" s="45">
        <f t="shared" si="1"/>
        <v>25.564599999999999</v>
      </c>
      <c r="F153" s="40"/>
      <c r="G153" s="40"/>
    </row>
    <row r="154" spans="1:7" x14ac:dyDescent="0.25">
      <c r="A154" s="65"/>
      <c r="B154" s="35" t="s">
        <v>144</v>
      </c>
      <c r="C154" s="54" t="s">
        <v>513</v>
      </c>
      <c r="D154" s="44">
        <v>18</v>
      </c>
      <c r="E154" s="45">
        <f t="shared" si="1"/>
        <v>9.2032559999999997</v>
      </c>
      <c r="F154" s="40"/>
      <c r="G154" s="40"/>
    </row>
    <row r="155" spans="1:7" x14ac:dyDescent="0.25">
      <c r="A155" s="65" t="s">
        <v>435</v>
      </c>
      <c r="B155" s="32" t="s">
        <v>145</v>
      </c>
      <c r="C155" s="54" t="s">
        <v>513</v>
      </c>
      <c r="D155" s="47">
        <v>20</v>
      </c>
      <c r="E155" s="45">
        <f t="shared" si="1"/>
        <v>10.22584</v>
      </c>
      <c r="F155" s="40"/>
      <c r="G155" s="40"/>
    </row>
    <row r="156" spans="1:7" x14ac:dyDescent="0.25">
      <c r="A156" s="65"/>
      <c r="B156" s="35" t="s">
        <v>146</v>
      </c>
      <c r="C156" s="54" t="s">
        <v>513</v>
      </c>
      <c r="D156" s="44">
        <v>23</v>
      </c>
      <c r="E156" s="45">
        <f t="shared" si="1"/>
        <v>11.759715999999999</v>
      </c>
      <c r="F156" s="40"/>
      <c r="G156" s="40"/>
    </row>
    <row r="157" spans="1:7" x14ac:dyDescent="0.25">
      <c r="A157" s="65"/>
      <c r="B157" s="32" t="s">
        <v>147</v>
      </c>
      <c r="C157" s="54" t="s">
        <v>513</v>
      </c>
      <c r="D157" s="47">
        <v>0</v>
      </c>
      <c r="E157" s="45">
        <f t="shared" si="1"/>
        <v>0</v>
      </c>
      <c r="F157" s="40"/>
      <c r="G157" s="40"/>
    </row>
    <row r="158" spans="1:7" x14ac:dyDescent="0.25">
      <c r="A158" s="65"/>
      <c r="B158" s="35" t="s">
        <v>148</v>
      </c>
      <c r="C158" s="54" t="s">
        <v>513</v>
      </c>
      <c r="D158" s="44">
        <v>0</v>
      </c>
      <c r="E158" s="45">
        <f t="shared" si="1"/>
        <v>0</v>
      </c>
      <c r="F158" s="40"/>
      <c r="G158" s="40"/>
    </row>
    <row r="159" spans="1:7" x14ac:dyDescent="0.25">
      <c r="A159" s="65"/>
      <c r="B159" s="32" t="s">
        <v>149</v>
      </c>
      <c r="C159" s="54" t="s">
        <v>513</v>
      </c>
      <c r="D159" s="47">
        <v>23</v>
      </c>
      <c r="E159" s="45">
        <f t="shared" si="1"/>
        <v>11.759715999999999</v>
      </c>
      <c r="F159" s="40"/>
      <c r="G159" s="40"/>
    </row>
    <row r="160" spans="1:7" x14ac:dyDescent="0.25">
      <c r="A160" s="65"/>
      <c r="B160" s="35" t="s">
        <v>150</v>
      </c>
      <c r="C160" s="54" t="s">
        <v>513</v>
      </c>
      <c r="D160" s="44">
        <v>20</v>
      </c>
      <c r="E160" s="45">
        <f t="shared" si="1"/>
        <v>10.22584</v>
      </c>
      <c r="F160" s="40"/>
      <c r="G160" s="40"/>
    </row>
    <row r="161" spans="1:7" x14ac:dyDescent="0.25">
      <c r="A161" s="65"/>
      <c r="B161" s="32" t="s">
        <v>151</v>
      </c>
      <c r="C161" s="54" t="s">
        <v>513</v>
      </c>
      <c r="D161" s="47">
        <v>30</v>
      </c>
      <c r="E161" s="45">
        <f t="shared" si="1"/>
        <v>15.338759999999999</v>
      </c>
      <c r="F161" s="40"/>
      <c r="G161" s="40"/>
    </row>
    <row r="162" spans="1:7" x14ac:dyDescent="0.25">
      <c r="A162" s="65"/>
      <c r="B162" s="35" t="s">
        <v>152</v>
      </c>
      <c r="C162" s="54" t="s">
        <v>513</v>
      </c>
      <c r="D162" s="44">
        <v>65</v>
      </c>
      <c r="E162" s="45">
        <f t="shared" si="1"/>
        <v>33.233979999999995</v>
      </c>
      <c r="F162" s="40"/>
      <c r="G162" s="40"/>
    </row>
    <row r="163" spans="1:7" x14ac:dyDescent="0.25">
      <c r="A163" s="65"/>
      <c r="B163" s="32" t="s">
        <v>153</v>
      </c>
      <c r="C163" s="54" t="s">
        <v>513</v>
      </c>
      <c r="D163" s="47">
        <v>25</v>
      </c>
      <c r="E163" s="45">
        <f t="shared" si="1"/>
        <v>12.782299999999999</v>
      </c>
      <c r="F163" s="40"/>
      <c r="G163" s="40"/>
    </row>
    <row r="164" spans="1:7" x14ac:dyDescent="0.25">
      <c r="A164" s="65"/>
      <c r="B164" s="35" t="s">
        <v>154</v>
      </c>
      <c r="C164" s="54" t="s">
        <v>513</v>
      </c>
      <c r="D164" s="44">
        <v>65</v>
      </c>
      <c r="E164" s="45">
        <f t="shared" si="1"/>
        <v>33.233979999999995</v>
      </c>
      <c r="F164" s="40"/>
      <c r="G164" s="40"/>
    </row>
    <row r="165" spans="1:7" x14ac:dyDescent="0.25">
      <c r="A165" s="65"/>
      <c r="B165" s="32"/>
      <c r="C165" s="54"/>
      <c r="D165" s="32"/>
      <c r="E165" s="45"/>
      <c r="F165" s="40"/>
      <c r="G165" s="40"/>
    </row>
    <row r="166" spans="1:7" x14ac:dyDescent="0.25">
      <c r="A166" s="65"/>
      <c r="B166" s="78" t="s">
        <v>155</v>
      </c>
      <c r="C166" s="78"/>
      <c r="D166" s="48" t="s">
        <v>61</v>
      </c>
      <c r="E166" s="49" t="s">
        <v>380</v>
      </c>
      <c r="F166" s="40"/>
      <c r="G166" s="40"/>
    </row>
    <row r="167" spans="1:7" x14ac:dyDescent="0.25">
      <c r="A167" s="65"/>
      <c r="B167" s="31"/>
      <c r="C167" s="54"/>
      <c r="D167" s="44"/>
      <c r="E167" s="45"/>
      <c r="F167" s="40"/>
      <c r="G167" s="40"/>
    </row>
    <row r="168" spans="1:7" x14ac:dyDescent="0.25">
      <c r="A168" s="65" t="s">
        <v>428</v>
      </c>
      <c r="B168" s="35" t="s">
        <v>156</v>
      </c>
      <c r="C168" s="54" t="s">
        <v>513</v>
      </c>
      <c r="D168" s="44">
        <v>19</v>
      </c>
      <c r="E168" s="45">
        <f t="shared" si="1"/>
        <v>9.7145479999999989</v>
      </c>
      <c r="F168" s="40"/>
      <c r="G168" s="40"/>
    </row>
    <row r="169" spans="1:7" x14ac:dyDescent="0.25">
      <c r="A169" s="65" t="s">
        <v>429</v>
      </c>
      <c r="B169" s="32" t="s">
        <v>157</v>
      </c>
      <c r="C169" s="54" t="s">
        <v>513</v>
      </c>
      <c r="D169" s="47">
        <v>20</v>
      </c>
      <c r="E169" s="45">
        <f t="shared" si="1"/>
        <v>10.22584</v>
      </c>
      <c r="F169" s="40"/>
      <c r="G169" s="40"/>
    </row>
    <row r="170" spans="1:7" x14ac:dyDescent="0.25">
      <c r="A170" s="65" t="s">
        <v>430</v>
      </c>
      <c r="B170" s="35" t="s">
        <v>158</v>
      </c>
      <c r="C170" s="54" t="s">
        <v>513</v>
      </c>
      <c r="D170" s="44">
        <v>19</v>
      </c>
      <c r="E170" s="45">
        <f t="shared" si="1"/>
        <v>9.7145479999999989</v>
      </c>
      <c r="F170" s="40"/>
      <c r="G170" s="40"/>
    </row>
    <row r="171" spans="1:7" x14ac:dyDescent="0.25">
      <c r="A171" s="65" t="s">
        <v>431</v>
      </c>
      <c r="B171" s="32" t="s">
        <v>159</v>
      </c>
      <c r="C171" s="54" t="s">
        <v>513</v>
      </c>
      <c r="D171" s="47">
        <v>19</v>
      </c>
      <c r="E171" s="45">
        <f t="shared" si="1"/>
        <v>9.7145479999999989</v>
      </c>
      <c r="F171" s="40"/>
      <c r="G171" s="40"/>
    </row>
    <row r="172" spans="1:7" x14ac:dyDescent="0.25">
      <c r="A172" s="65" t="s">
        <v>432</v>
      </c>
      <c r="B172" s="35" t="s">
        <v>160</v>
      </c>
      <c r="C172" s="54" t="s">
        <v>513</v>
      </c>
      <c r="D172" s="44">
        <v>19</v>
      </c>
      <c r="E172" s="45">
        <f t="shared" si="1"/>
        <v>9.7145479999999989</v>
      </c>
      <c r="F172" s="40"/>
      <c r="G172" s="40"/>
    </row>
    <row r="173" spans="1:7" x14ac:dyDescent="0.25">
      <c r="A173" s="65" t="s">
        <v>433</v>
      </c>
      <c r="B173" s="32" t="s">
        <v>161</v>
      </c>
      <c r="C173" s="54" t="s">
        <v>513</v>
      </c>
      <c r="D173" s="47">
        <v>19</v>
      </c>
      <c r="E173" s="45">
        <f t="shared" si="1"/>
        <v>9.7145479999999989</v>
      </c>
      <c r="F173" s="40"/>
      <c r="G173" s="40"/>
    </row>
    <row r="174" spans="1:7" x14ac:dyDescent="0.25">
      <c r="A174" s="65" t="s">
        <v>434</v>
      </c>
      <c r="B174" s="35" t="s">
        <v>162</v>
      </c>
      <c r="C174" s="54" t="s">
        <v>513</v>
      </c>
      <c r="D174" s="44">
        <v>19</v>
      </c>
      <c r="E174" s="45">
        <f t="shared" si="1"/>
        <v>9.7145479999999989</v>
      </c>
      <c r="F174" s="40"/>
      <c r="G174" s="40"/>
    </row>
    <row r="175" spans="1:7" x14ac:dyDescent="0.25">
      <c r="A175" s="65"/>
      <c r="B175" s="32" t="s">
        <v>163</v>
      </c>
      <c r="C175" s="54" t="s">
        <v>513</v>
      </c>
      <c r="D175" s="47">
        <v>33</v>
      </c>
      <c r="E175" s="45">
        <f t="shared" si="1"/>
        <v>16.872636</v>
      </c>
      <c r="F175" s="40"/>
      <c r="G175" s="40"/>
    </row>
    <row r="176" spans="1:7" x14ac:dyDescent="0.25">
      <c r="A176" s="65"/>
      <c r="B176" s="35" t="s">
        <v>164</v>
      </c>
      <c r="C176" s="54" t="s">
        <v>513</v>
      </c>
      <c r="D176" s="44">
        <v>26</v>
      </c>
      <c r="E176" s="45">
        <f t="shared" si="1"/>
        <v>13.293591999999999</v>
      </c>
      <c r="F176" s="40"/>
      <c r="G176" s="40"/>
    </row>
    <row r="177" spans="1:7" x14ac:dyDescent="0.25">
      <c r="A177" s="65"/>
      <c r="B177" s="32" t="s">
        <v>165</v>
      </c>
      <c r="C177" s="54" t="s">
        <v>513</v>
      </c>
      <c r="D177" s="47">
        <v>40</v>
      </c>
      <c r="E177" s="45">
        <f t="shared" si="1"/>
        <v>20.45168</v>
      </c>
      <c r="F177" s="40"/>
      <c r="G177" s="40"/>
    </row>
    <row r="178" spans="1:7" x14ac:dyDescent="0.25">
      <c r="A178" s="65"/>
      <c r="B178" s="35" t="s">
        <v>166</v>
      </c>
      <c r="C178" s="54" t="s">
        <v>513</v>
      </c>
      <c r="D178" s="44">
        <v>21</v>
      </c>
      <c r="E178" s="45">
        <f t="shared" si="1"/>
        <v>10.737131999999999</v>
      </c>
      <c r="F178" s="40"/>
      <c r="G178" s="40"/>
    </row>
    <row r="179" spans="1:7" x14ac:dyDescent="0.25">
      <c r="A179" s="65"/>
      <c r="B179" s="32" t="s">
        <v>167</v>
      </c>
      <c r="C179" s="54" t="s">
        <v>513</v>
      </c>
      <c r="D179" s="47">
        <v>27</v>
      </c>
      <c r="E179" s="45">
        <f t="shared" ref="E179:E242" si="2">D179*$I$1</f>
        <v>13.804883999999999</v>
      </c>
      <c r="F179" s="40"/>
      <c r="G179" s="40"/>
    </row>
    <row r="180" spans="1:7" x14ac:dyDescent="0.25">
      <c r="A180" s="65"/>
      <c r="B180" s="35" t="s">
        <v>168</v>
      </c>
      <c r="C180" s="54" t="s">
        <v>513</v>
      </c>
      <c r="D180" s="44">
        <v>110</v>
      </c>
      <c r="E180" s="45">
        <f t="shared" si="2"/>
        <v>56.24212</v>
      </c>
      <c r="F180" s="40"/>
      <c r="G180" s="40"/>
    </row>
    <row r="181" spans="1:7" x14ac:dyDescent="0.25">
      <c r="A181" s="65"/>
      <c r="B181" s="32" t="s">
        <v>169</v>
      </c>
      <c r="C181" s="54" t="s">
        <v>513</v>
      </c>
      <c r="D181" s="47">
        <v>60</v>
      </c>
      <c r="E181" s="45">
        <f t="shared" si="2"/>
        <v>30.677519999999998</v>
      </c>
      <c r="F181" s="40"/>
      <c r="G181" s="40"/>
    </row>
    <row r="182" spans="1:7" x14ac:dyDescent="0.25">
      <c r="A182" s="65"/>
      <c r="B182" s="35" t="s">
        <v>170</v>
      </c>
      <c r="C182" s="54" t="s">
        <v>513</v>
      </c>
      <c r="D182" s="44">
        <v>68</v>
      </c>
      <c r="E182" s="45">
        <f t="shared" si="2"/>
        <v>34.767855999999995</v>
      </c>
      <c r="F182" s="40"/>
      <c r="G182" s="40"/>
    </row>
    <row r="183" spans="1:7" x14ac:dyDescent="0.25">
      <c r="A183" s="65"/>
      <c r="B183" s="32" t="s">
        <v>171</v>
      </c>
      <c r="C183" s="54" t="s">
        <v>513</v>
      </c>
      <c r="D183" s="47">
        <v>20</v>
      </c>
      <c r="E183" s="45">
        <f t="shared" si="2"/>
        <v>10.22584</v>
      </c>
      <c r="F183" s="40"/>
      <c r="G183" s="40"/>
    </row>
    <row r="184" spans="1:7" x14ac:dyDescent="0.25">
      <c r="A184" s="65"/>
      <c r="B184" s="35" t="s">
        <v>172</v>
      </c>
      <c r="C184" s="54" t="s">
        <v>513</v>
      </c>
      <c r="D184" s="44">
        <v>19</v>
      </c>
      <c r="E184" s="45">
        <f t="shared" si="2"/>
        <v>9.7145479999999989</v>
      </c>
      <c r="F184" s="40"/>
      <c r="G184" s="40"/>
    </row>
    <row r="185" spans="1:7" x14ac:dyDescent="0.25">
      <c r="A185" s="65"/>
      <c r="B185" s="50"/>
      <c r="C185" s="54" t="s">
        <v>513</v>
      </c>
      <c r="D185" s="44"/>
      <c r="E185" s="45"/>
      <c r="F185" s="40"/>
      <c r="G185" s="40"/>
    </row>
    <row r="186" spans="1:7" x14ac:dyDescent="0.25">
      <c r="A186" s="65"/>
      <c r="B186" s="35" t="s">
        <v>173</v>
      </c>
      <c r="C186" s="54" t="s">
        <v>513</v>
      </c>
      <c r="D186" s="44">
        <v>36</v>
      </c>
      <c r="E186" s="45">
        <f t="shared" si="2"/>
        <v>18.406511999999999</v>
      </c>
      <c r="F186" s="40"/>
      <c r="G186" s="40"/>
    </row>
    <row r="187" spans="1:7" x14ac:dyDescent="0.25">
      <c r="A187" s="65"/>
      <c r="B187" s="32" t="s">
        <v>174</v>
      </c>
      <c r="C187" s="54" t="s">
        <v>513</v>
      </c>
      <c r="D187" s="47">
        <v>0</v>
      </c>
      <c r="E187" s="45">
        <f t="shared" si="2"/>
        <v>0</v>
      </c>
      <c r="F187" s="40"/>
      <c r="G187" s="40"/>
    </row>
    <row r="188" spans="1:7" x14ac:dyDescent="0.25">
      <c r="A188" s="65" t="s">
        <v>439</v>
      </c>
      <c r="B188" s="35" t="s">
        <v>175</v>
      </c>
      <c r="C188" s="54" t="s">
        <v>513</v>
      </c>
      <c r="D188" s="44">
        <v>2.5</v>
      </c>
      <c r="E188" s="45">
        <f t="shared" si="2"/>
        <v>1.27823</v>
      </c>
      <c r="F188" s="40"/>
      <c r="G188" s="40"/>
    </row>
    <row r="189" spans="1:7" x14ac:dyDescent="0.25">
      <c r="A189" s="65"/>
      <c r="B189" s="32"/>
      <c r="C189" s="54"/>
      <c r="D189" s="32"/>
      <c r="E189" s="45"/>
      <c r="F189" s="40"/>
      <c r="G189" s="40"/>
    </row>
    <row r="190" spans="1:7" x14ac:dyDescent="0.25">
      <c r="A190" s="65"/>
      <c r="B190" s="78" t="s">
        <v>176</v>
      </c>
      <c r="C190" s="78"/>
      <c r="D190" s="48" t="s">
        <v>61</v>
      </c>
      <c r="E190" s="49" t="s">
        <v>380</v>
      </c>
      <c r="F190" s="40"/>
      <c r="G190" s="40"/>
    </row>
    <row r="191" spans="1:7" x14ac:dyDescent="0.25">
      <c r="A191" s="65"/>
      <c r="B191" s="31"/>
      <c r="C191" s="54"/>
      <c r="D191" s="44"/>
      <c r="E191" s="45"/>
      <c r="F191" s="40"/>
      <c r="G191" s="40"/>
    </row>
    <row r="192" spans="1:7" x14ac:dyDescent="0.25">
      <c r="A192" s="65" t="s">
        <v>440</v>
      </c>
      <c r="B192" s="35" t="s">
        <v>177</v>
      </c>
      <c r="C192" s="54" t="s">
        <v>513</v>
      </c>
      <c r="D192" s="44">
        <v>4</v>
      </c>
      <c r="E192" s="45">
        <f t="shared" si="2"/>
        <v>2.0451679999999999</v>
      </c>
      <c r="F192" s="40"/>
      <c r="G192" s="40"/>
    </row>
    <row r="193" spans="1:7" x14ac:dyDescent="0.25">
      <c r="A193" s="65" t="s">
        <v>441</v>
      </c>
      <c r="B193" s="32" t="s">
        <v>178</v>
      </c>
      <c r="C193" s="54" t="s">
        <v>513</v>
      </c>
      <c r="D193" s="47">
        <v>3.5</v>
      </c>
      <c r="E193" s="45">
        <f t="shared" si="2"/>
        <v>1.7895219999999998</v>
      </c>
      <c r="F193" s="40"/>
      <c r="G193" s="40"/>
    </row>
    <row r="194" spans="1:7" x14ac:dyDescent="0.25">
      <c r="A194" s="65"/>
      <c r="B194" s="35" t="s">
        <v>179</v>
      </c>
      <c r="C194" s="54" t="s">
        <v>513</v>
      </c>
      <c r="D194" s="44">
        <v>3.5</v>
      </c>
      <c r="E194" s="45">
        <f t="shared" si="2"/>
        <v>1.7895219999999998</v>
      </c>
      <c r="F194" s="40"/>
      <c r="G194" s="40"/>
    </row>
    <row r="195" spans="1:7" x14ac:dyDescent="0.25">
      <c r="A195" s="65"/>
      <c r="B195" s="32" t="s">
        <v>180</v>
      </c>
      <c r="C195" s="54" t="s">
        <v>513</v>
      </c>
      <c r="D195" s="47">
        <v>3.5</v>
      </c>
      <c r="E195" s="45">
        <f t="shared" si="2"/>
        <v>1.7895219999999998</v>
      </c>
      <c r="F195" s="40"/>
      <c r="G195" s="40"/>
    </row>
    <row r="196" spans="1:7" x14ac:dyDescent="0.25">
      <c r="A196" s="65"/>
      <c r="B196" s="35" t="s">
        <v>181</v>
      </c>
      <c r="C196" s="54" t="s">
        <v>513</v>
      </c>
      <c r="D196" s="44">
        <v>3.5</v>
      </c>
      <c r="E196" s="45">
        <f t="shared" si="2"/>
        <v>1.7895219999999998</v>
      </c>
      <c r="F196" s="40"/>
      <c r="G196" s="40"/>
    </row>
    <row r="197" spans="1:7" x14ac:dyDescent="0.25">
      <c r="A197" s="65"/>
      <c r="B197" s="32" t="s">
        <v>182</v>
      </c>
      <c r="C197" s="54" t="s">
        <v>513</v>
      </c>
      <c r="D197" s="47">
        <v>3.5</v>
      </c>
      <c r="E197" s="45">
        <f t="shared" si="2"/>
        <v>1.7895219999999998</v>
      </c>
      <c r="F197" s="40"/>
      <c r="G197" s="40"/>
    </row>
    <row r="198" spans="1:7" x14ac:dyDescent="0.25">
      <c r="A198" s="65"/>
      <c r="B198" s="35" t="s">
        <v>183</v>
      </c>
      <c r="C198" s="54" t="s">
        <v>513</v>
      </c>
      <c r="D198" s="44">
        <v>2.5</v>
      </c>
      <c r="E198" s="45">
        <f t="shared" si="2"/>
        <v>1.27823</v>
      </c>
      <c r="F198" s="40"/>
      <c r="G198" s="40"/>
    </row>
    <row r="199" spans="1:7" x14ac:dyDescent="0.25">
      <c r="A199" s="65"/>
      <c r="B199" s="32" t="s">
        <v>184</v>
      </c>
      <c r="C199" s="54" t="s">
        <v>513</v>
      </c>
      <c r="D199" s="47">
        <v>3</v>
      </c>
      <c r="E199" s="45">
        <f t="shared" si="2"/>
        <v>1.5338759999999998</v>
      </c>
      <c r="F199" s="40"/>
      <c r="G199" s="40"/>
    </row>
    <row r="200" spans="1:7" x14ac:dyDescent="0.25">
      <c r="A200" s="65"/>
      <c r="B200" s="35" t="s">
        <v>185</v>
      </c>
      <c r="C200" s="54" t="s">
        <v>513</v>
      </c>
      <c r="D200" s="44">
        <v>3</v>
      </c>
      <c r="E200" s="45">
        <f t="shared" si="2"/>
        <v>1.5338759999999998</v>
      </c>
      <c r="F200" s="40"/>
      <c r="G200" s="40"/>
    </row>
    <row r="201" spans="1:7" x14ac:dyDescent="0.25">
      <c r="A201" s="65"/>
      <c r="B201" s="32" t="s">
        <v>186</v>
      </c>
      <c r="C201" s="54" t="s">
        <v>513</v>
      </c>
      <c r="D201" s="47">
        <v>2.5</v>
      </c>
      <c r="E201" s="45">
        <f t="shared" si="2"/>
        <v>1.27823</v>
      </c>
      <c r="F201" s="40"/>
      <c r="G201" s="40"/>
    </row>
    <row r="202" spans="1:7" x14ac:dyDescent="0.25">
      <c r="A202" s="65"/>
      <c r="B202" s="35" t="s">
        <v>187</v>
      </c>
      <c r="C202" s="54" t="s">
        <v>513</v>
      </c>
      <c r="D202" s="44">
        <v>2.8</v>
      </c>
      <c r="E202" s="45">
        <f t="shared" si="2"/>
        <v>1.4316175999999998</v>
      </c>
      <c r="F202" s="40"/>
      <c r="G202" s="40"/>
    </row>
    <row r="203" spans="1:7" x14ac:dyDescent="0.25">
      <c r="A203" s="65"/>
      <c r="B203" s="32" t="s">
        <v>188</v>
      </c>
      <c r="C203" s="54" t="s">
        <v>513</v>
      </c>
      <c r="D203" s="47">
        <v>3.5</v>
      </c>
      <c r="E203" s="45">
        <f t="shared" si="2"/>
        <v>1.7895219999999998</v>
      </c>
      <c r="F203" s="40"/>
      <c r="G203" s="40"/>
    </row>
    <row r="204" spans="1:7" x14ac:dyDescent="0.25">
      <c r="A204" s="65"/>
      <c r="B204" s="35" t="s">
        <v>189</v>
      </c>
      <c r="C204" s="54" t="s">
        <v>513</v>
      </c>
      <c r="D204" s="44">
        <v>3.5</v>
      </c>
      <c r="E204" s="45">
        <f t="shared" si="2"/>
        <v>1.7895219999999998</v>
      </c>
      <c r="F204" s="40"/>
      <c r="G204" s="40"/>
    </row>
    <row r="205" spans="1:7" x14ac:dyDescent="0.25">
      <c r="A205" s="65"/>
      <c r="B205" s="32" t="s">
        <v>190</v>
      </c>
      <c r="C205" s="54" t="s">
        <v>513</v>
      </c>
      <c r="D205" s="47">
        <v>18</v>
      </c>
      <c r="E205" s="45">
        <f t="shared" si="2"/>
        <v>9.2032559999999997</v>
      </c>
      <c r="F205" s="40"/>
      <c r="G205" s="40"/>
    </row>
    <row r="206" spans="1:7" x14ac:dyDescent="0.25">
      <c r="A206" s="65"/>
      <c r="B206" s="35" t="s">
        <v>191</v>
      </c>
      <c r="C206" s="54" t="s">
        <v>513</v>
      </c>
      <c r="D206" s="44">
        <v>7</v>
      </c>
      <c r="E206" s="45">
        <f t="shared" si="2"/>
        <v>3.5790439999999997</v>
      </c>
      <c r="F206" s="40"/>
      <c r="G206" s="40"/>
    </row>
    <row r="207" spans="1:7" x14ac:dyDescent="0.25">
      <c r="A207" s="65"/>
      <c r="B207" s="32" t="s">
        <v>192</v>
      </c>
      <c r="C207" s="54" t="s">
        <v>513</v>
      </c>
      <c r="D207" s="47">
        <v>3.5</v>
      </c>
      <c r="E207" s="45">
        <f t="shared" si="2"/>
        <v>1.7895219999999998</v>
      </c>
      <c r="F207" s="40"/>
      <c r="G207" s="40"/>
    </row>
    <row r="208" spans="1:7" x14ac:dyDescent="0.25">
      <c r="A208" s="65" t="s">
        <v>442</v>
      </c>
      <c r="B208" s="35" t="s">
        <v>193</v>
      </c>
      <c r="C208" s="54" t="s">
        <v>513</v>
      </c>
      <c r="D208" s="44">
        <v>10</v>
      </c>
      <c r="E208" s="45">
        <f t="shared" si="2"/>
        <v>5.1129199999999999</v>
      </c>
      <c r="F208" s="40"/>
      <c r="G208" s="40"/>
    </row>
    <row r="209" spans="1:7" x14ac:dyDescent="0.25">
      <c r="A209" s="65"/>
      <c r="B209" s="32" t="s">
        <v>194</v>
      </c>
      <c r="C209" s="54" t="s">
        <v>513</v>
      </c>
      <c r="D209" s="47">
        <v>6</v>
      </c>
      <c r="E209" s="45">
        <f t="shared" si="2"/>
        <v>3.0677519999999996</v>
      </c>
      <c r="F209" s="40"/>
      <c r="G209" s="40"/>
    </row>
    <row r="210" spans="1:7" x14ac:dyDescent="0.25">
      <c r="A210" s="65"/>
      <c r="B210" s="35" t="s">
        <v>195</v>
      </c>
      <c r="C210" s="54" t="s">
        <v>513</v>
      </c>
      <c r="D210" s="44">
        <v>20</v>
      </c>
      <c r="E210" s="45">
        <f t="shared" si="2"/>
        <v>10.22584</v>
      </c>
      <c r="F210" s="40"/>
      <c r="G210" s="40"/>
    </row>
    <row r="211" spans="1:7" x14ac:dyDescent="0.25">
      <c r="A211" s="65"/>
      <c r="B211" s="32" t="s">
        <v>196</v>
      </c>
      <c r="C211" s="54" t="s">
        <v>513</v>
      </c>
      <c r="D211" s="47">
        <v>14.5</v>
      </c>
      <c r="E211" s="45">
        <f t="shared" si="2"/>
        <v>7.4137339999999998</v>
      </c>
      <c r="F211" s="40"/>
      <c r="G211" s="40"/>
    </row>
    <row r="212" spans="1:7" x14ac:dyDescent="0.25">
      <c r="A212" s="65"/>
      <c r="B212" s="32"/>
      <c r="C212" s="54"/>
      <c r="D212" s="32"/>
      <c r="E212" s="45"/>
      <c r="F212" s="40"/>
      <c r="G212" s="40"/>
    </row>
    <row r="213" spans="1:7" x14ac:dyDescent="0.25">
      <c r="A213" s="65"/>
      <c r="B213" s="78" t="s">
        <v>197</v>
      </c>
      <c r="C213" s="78"/>
      <c r="D213" s="48" t="s">
        <v>61</v>
      </c>
      <c r="E213" s="49" t="s">
        <v>380</v>
      </c>
      <c r="F213" s="40"/>
      <c r="G213" s="40"/>
    </row>
    <row r="214" spans="1:7" x14ac:dyDescent="0.25">
      <c r="A214" s="65"/>
      <c r="B214" s="31"/>
      <c r="C214" s="54"/>
      <c r="D214" s="47"/>
      <c r="E214" s="45"/>
      <c r="F214" s="40"/>
      <c r="G214" s="40"/>
    </row>
    <row r="215" spans="1:7" x14ac:dyDescent="0.25">
      <c r="A215" s="65" t="s">
        <v>443</v>
      </c>
      <c r="B215" s="32" t="s">
        <v>198</v>
      </c>
      <c r="C215" s="54" t="s">
        <v>513</v>
      </c>
      <c r="D215" s="47">
        <v>17</v>
      </c>
      <c r="E215" s="45">
        <f t="shared" si="2"/>
        <v>8.6919639999999987</v>
      </c>
      <c r="F215" s="40"/>
      <c r="G215" s="40"/>
    </row>
    <row r="216" spans="1:7" x14ac:dyDescent="0.25">
      <c r="A216" s="65" t="s">
        <v>444</v>
      </c>
      <c r="B216" s="35" t="s">
        <v>199</v>
      </c>
      <c r="C216" s="54" t="s">
        <v>513</v>
      </c>
      <c r="D216" s="44">
        <v>17</v>
      </c>
      <c r="E216" s="45">
        <f t="shared" si="2"/>
        <v>8.6919639999999987</v>
      </c>
      <c r="F216" s="40"/>
      <c r="G216" s="40"/>
    </row>
    <row r="217" spans="1:7" x14ac:dyDescent="0.25">
      <c r="A217" s="65" t="s">
        <v>445</v>
      </c>
      <c r="B217" s="32" t="s">
        <v>200</v>
      </c>
      <c r="C217" s="54" t="s">
        <v>513</v>
      </c>
      <c r="D217" s="47">
        <v>17</v>
      </c>
      <c r="E217" s="45">
        <f t="shared" si="2"/>
        <v>8.6919639999999987</v>
      </c>
      <c r="F217" s="40"/>
      <c r="G217" s="40"/>
    </row>
    <row r="218" spans="1:7" x14ac:dyDescent="0.25">
      <c r="A218" s="65"/>
      <c r="B218" s="32"/>
      <c r="C218" s="54"/>
      <c r="D218" s="32"/>
      <c r="E218" s="45"/>
      <c r="F218" s="40"/>
      <c r="G218" s="40"/>
    </row>
    <row r="219" spans="1:7" x14ac:dyDescent="0.25">
      <c r="A219" s="65"/>
      <c r="B219" s="78" t="s">
        <v>201</v>
      </c>
      <c r="C219" s="78"/>
      <c r="D219" s="48" t="s">
        <v>61</v>
      </c>
      <c r="E219" s="49" t="s">
        <v>380</v>
      </c>
      <c r="F219" s="40"/>
      <c r="G219" s="40"/>
    </row>
    <row r="220" spans="1:7" x14ac:dyDescent="0.25">
      <c r="A220" s="65"/>
      <c r="B220" s="31"/>
      <c r="C220" s="54"/>
      <c r="D220" s="47"/>
      <c r="E220" s="45"/>
      <c r="F220" s="40"/>
      <c r="G220" s="40"/>
    </row>
    <row r="221" spans="1:7" x14ac:dyDescent="0.25">
      <c r="A221" s="65"/>
      <c r="B221" s="32" t="s">
        <v>202</v>
      </c>
      <c r="C221" s="54" t="s">
        <v>513</v>
      </c>
      <c r="D221" s="47">
        <v>18</v>
      </c>
      <c r="E221" s="45">
        <f t="shared" si="2"/>
        <v>9.2032559999999997</v>
      </c>
      <c r="F221" s="40"/>
      <c r="G221" s="40"/>
    </row>
    <row r="222" spans="1:7" x14ac:dyDescent="0.25">
      <c r="A222" s="65"/>
      <c r="B222" s="35" t="s">
        <v>203</v>
      </c>
      <c r="C222" s="54" t="s">
        <v>513</v>
      </c>
      <c r="D222" s="44">
        <v>18</v>
      </c>
      <c r="E222" s="45">
        <f t="shared" si="2"/>
        <v>9.2032559999999997</v>
      </c>
      <c r="F222" s="40"/>
      <c r="G222" s="40"/>
    </row>
    <row r="223" spans="1:7" x14ac:dyDescent="0.25">
      <c r="A223" s="65"/>
      <c r="B223" s="32" t="s">
        <v>204</v>
      </c>
      <c r="C223" s="54" t="s">
        <v>513</v>
      </c>
      <c r="D223" s="47">
        <v>18</v>
      </c>
      <c r="E223" s="45">
        <f t="shared" si="2"/>
        <v>9.2032559999999997</v>
      </c>
      <c r="F223" s="40"/>
      <c r="G223" s="40"/>
    </row>
    <row r="224" spans="1:7" x14ac:dyDescent="0.25">
      <c r="A224" s="65"/>
      <c r="B224" s="35" t="s">
        <v>205</v>
      </c>
      <c r="C224" s="54" t="s">
        <v>513</v>
      </c>
      <c r="D224" s="44">
        <v>25</v>
      </c>
      <c r="E224" s="45">
        <f t="shared" si="2"/>
        <v>12.782299999999999</v>
      </c>
      <c r="F224" s="40"/>
      <c r="G224" s="40"/>
    </row>
    <row r="225" spans="1:7" x14ac:dyDescent="0.25">
      <c r="A225" s="65"/>
      <c r="B225" s="32" t="s">
        <v>206</v>
      </c>
      <c r="C225" s="54" t="s">
        <v>513</v>
      </c>
      <c r="D225" s="47">
        <v>45</v>
      </c>
      <c r="E225" s="45">
        <f t="shared" si="2"/>
        <v>23.008139999999997</v>
      </c>
      <c r="F225" s="40"/>
      <c r="G225" s="40"/>
    </row>
    <row r="226" spans="1:7" x14ac:dyDescent="0.25">
      <c r="A226" s="65"/>
      <c r="B226" s="32"/>
      <c r="C226" s="54"/>
      <c r="D226" s="32"/>
      <c r="E226" s="45"/>
      <c r="F226" s="40"/>
      <c r="G226" s="40"/>
    </row>
    <row r="227" spans="1:7" x14ac:dyDescent="0.25">
      <c r="A227" s="65"/>
      <c r="B227" s="78" t="s">
        <v>207</v>
      </c>
      <c r="C227" s="78"/>
      <c r="D227" s="48" t="s">
        <v>61</v>
      </c>
      <c r="E227" s="49" t="s">
        <v>380</v>
      </c>
      <c r="F227" s="40"/>
      <c r="G227" s="40"/>
    </row>
    <row r="228" spans="1:7" x14ac:dyDescent="0.25">
      <c r="A228" s="65"/>
      <c r="B228" s="31"/>
      <c r="C228" s="54"/>
      <c r="D228" s="47"/>
      <c r="E228" s="45"/>
      <c r="F228" s="40"/>
      <c r="G228" s="40"/>
    </row>
    <row r="229" spans="1:7" x14ac:dyDescent="0.25">
      <c r="A229" s="65" t="s">
        <v>446</v>
      </c>
      <c r="B229" s="32" t="s">
        <v>208</v>
      </c>
      <c r="C229" s="54" t="s">
        <v>513</v>
      </c>
      <c r="D229" s="47">
        <v>8</v>
      </c>
      <c r="E229" s="45">
        <f t="shared" si="2"/>
        <v>4.0903359999999997</v>
      </c>
      <c r="F229" s="40"/>
      <c r="G229" s="40"/>
    </row>
    <row r="230" spans="1:7" x14ac:dyDescent="0.25">
      <c r="A230" s="65" t="s">
        <v>447</v>
      </c>
      <c r="B230" s="35" t="s">
        <v>209</v>
      </c>
      <c r="C230" s="54" t="s">
        <v>513</v>
      </c>
      <c r="D230" s="44">
        <v>8</v>
      </c>
      <c r="E230" s="45">
        <f t="shared" si="2"/>
        <v>4.0903359999999997</v>
      </c>
      <c r="F230" s="40"/>
      <c r="G230" s="40"/>
    </row>
    <row r="231" spans="1:7" x14ac:dyDescent="0.25">
      <c r="A231" s="65" t="s">
        <v>448</v>
      </c>
      <c r="B231" s="32" t="s">
        <v>210</v>
      </c>
      <c r="C231" s="54" t="s">
        <v>513</v>
      </c>
      <c r="D231" s="47">
        <v>8</v>
      </c>
      <c r="E231" s="45">
        <f t="shared" si="2"/>
        <v>4.0903359999999997</v>
      </c>
      <c r="F231" s="40"/>
      <c r="G231" s="40"/>
    </row>
    <row r="232" spans="1:7" x14ac:dyDescent="0.25">
      <c r="A232" s="65" t="s">
        <v>449</v>
      </c>
      <c r="B232" s="35" t="s">
        <v>211</v>
      </c>
      <c r="C232" s="54" t="s">
        <v>513</v>
      </c>
      <c r="D232" s="44">
        <v>14</v>
      </c>
      <c r="E232" s="45">
        <f t="shared" si="2"/>
        <v>7.1580879999999993</v>
      </c>
      <c r="F232" s="40"/>
      <c r="G232" s="40"/>
    </row>
    <row r="233" spans="1:7" x14ac:dyDescent="0.25">
      <c r="A233" s="65" t="s">
        <v>450</v>
      </c>
      <c r="B233" s="32" t="s">
        <v>212</v>
      </c>
      <c r="C233" s="54" t="s">
        <v>513</v>
      </c>
      <c r="D233" s="47">
        <v>14</v>
      </c>
      <c r="E233" s="45">
        <f t="shared" si="2"/>
        <v>7.1580879999999993</v>
      </c>
      <c r="F233" s="40"/>
      <c r="G233" s="40"/>
    </row>
    <row r="234" spans="1:7" x14ac:dyDescent="0.25">
      <c r="A234" s="65" t="s">
        <v>451</v>
      </c>
      <c r="B234" s="35" t="s">
        <v>213</v>
      </c>
      <c r="C234" s="54" t="s">
        <v>513</v>
      </c>
      <c r="D234" s="44">
        <v>14</v>
      </c>
      <c r="E234" s="45">
        <f t="shared" si="2"/>
        <v>7.1580879999999993</v>
      </c>
      <c r="F234" s="40"/>
      <c r="G234" s="40"/>
    </row>
    <row r="235" spans="1:7" x14ac:dyDescent="0.25">
      <c r="A235" s="65"/>
      <c r="B235" s="32" t="s">
        <v>214</v>
      </c>
      <c r="C235" s="54" t="s">
        <v>513</v>
      </c>
      <c r="D235" s="47">
        <v>25</v>
      </c>
      <c r="E235" s="45">
        <f t="shared" si="2"/>
        <v>12.782299999999999</v>
      </c>
      <c r="F235" s="40"/>
      <c r="G235" s="40"/>
    </row>
    <row r="236" spans="1:7" x14ac:dyDescent="0.25">
      <c r="A236" s="65" t="s">
        <v>452</v>
      </c>
      <c r="B236" s="35" t="s">
        <v>215</v>
      </c>
      <c r="C236" s="54" t="s">
        <v>513</v>
      </c>
      <c r="D236" s="44">
        <v>15</v>
      </c>
      <c r="E236" s="45">
        <f t="shared" si="2"/>
        <v>7.6693799999999994</v>
      </c>
      <c r="F236" s="40"/>
      <c r="G236" s="40"/>
    </row>
    <row r="237" spans="1:7" x14ac:dyDescent="0.25">
      <c r="A237" s="65" t="s">
        <v>453</v>
      </c>
      <c r="B237" s="32" t="s">
        <v>216</v>
      </c>
      <c r="C237" s="54" t="s">
        <v>513</v>
      </c>
      <c r="D237" s="47">
        <v>15</v>
      </c>
      <c r="E237" s="45">
        <f t="shared" si="2"/>
        <v>7.6693799999999994</v>
      </c>
      <c r="F237" s="40"/>
      <c r="G237" s="40"/>
    </row>
    <row r="238" spans="1:7" x14ac:dyDescent="0.25">
      <c r="A238" s="65"/>
      <c r="B238" s="35" t="s">
        <v>217</v>
      </c>
      <c r="C238" s="54" t="s">
        <v>513</v>
      </c>
      <c r="D238" s="44">
        <v>16</v>
      </c>
      <c r="E238" s="45">
        <f t="shared" si="2"/>
        <v>8.1806719999999995</v>
      </c>
      <c r="F238" s="40"/>
      <c r="G238" s="40"/>
    </row>
    <row r="239" spans="1:7" x14ac:dyDescent="0.25">
      <c r="A239" s="65"/>
      <c r="B239" s="32" t="s">
        <v>218</v>
      </c>
      <c r="C239" s="54" t="s">
        <v>513</v>
      </c>
      <c r="D239" s="47">
        <v>22</v>
      </c>
      <c r="E239" s="45">
        <f t="shared" si="2"/>
        <v>11.248424</v>
      </c>
      <c r="F239" s="40"/>
      <c r="G239" s="40"/>
    </row>
    <row r="240" spans="1:7" x14ac:dyDescent="0.25">
      <c r="A240" s="65"/>
      <c r="B240" s="35" t="s">
        <v>219</v>
      </c>
      <c r="C240" s="54" t="s">
        <v>513</v>
      </c>
      <c r="D240" s="44">
        <v>24</v>
      </c>
      <c r="E240" s="45">
        <f t="shared" si="2"/>
        <v>12.271007999999998</v>
      </c>
      <c r="F240" s="40"/>
      <c r="G240" s="40"/>
    </row>
    <row r="241" spans="1:7" x14ac:dyDescent="0.25">
      <c r="A241" s="65"/>
      <c r="B241" s="32" t="s">
        <v>220</v>
      </c>
      <c r="C241" s="54" t="s">
        <v>513</v>
      </c>
      <c r="D241" s="47">
        <v>24</v>
      </c>
      <c r="E241" s="45">
        <f t="shared" si="2"/>
        <v>12.271007999999998</v>
      </c>
      <c r="F241" s="40"/>
      <c r="G241" s="40"/>
    </row>
    <row r="242" spans="1:7" x14ac:dyDescent="0.25">
      <c r="A242" s="65"/>
      <c r="B242" s="35" t="s">
        <v>221</v>
      </c>
      <c r="C242" s="54" t="s">
        <v>513</v>
      </c>
      <c r="D242" s="44">
        <v>24</v>
      </c>
      <c r="E242" s="45">
        <f t="shared" si="2"/>
        <v>12.271007999999998</v>
      </c>
      <c r="F242" s="40"/>
      <c r="G242" s="40"/>
    </row>
    <row r="243" spans="1:7" x14ac:dyDescent="0.25">
      <c r="A243" s="65"/>
      <c r="B243" s="32" t="s">
        <v>222</v>
      </c>
      <c r="C243" s="54" t="s">
        <v>513</v>
      </c>
      <c r="D243" s="47">
        <v>24</v>
      </c>
      <c r="E243" s="45">
        <f t="shared" ref="E243:E306" si="3">D243*$I$1</f>
        <v>12.271007999999998</v>
      </c>
      <c r="F243" s="40"/>
      <c r="G243" s="40"/>
    </row>
    <row r="244" spans="1:7" x14ac:dyDescent="0.25">
      <c r="A244" s="65"/>
      <c r="B244" s="35" t="s">
        <v>223</v>
      </c>
      <c r="C244" s="54" t="s">
        <v>513</v>
      </c>
      <c r="D244" s="44">
        <v>24</v>
      </c>
      <c r="E244" s="45">
        <f t="shared" si="3"/>
        <v>12.271007999999998</v>
      </c>
      <c r="F244" s="40"/>
      <c r="G244" s="40"/>
    </row>
    <row r="245" spans="1:7" x14ac:dyDescent="0.25">
      <c r="A245" s="65"/>
      <c r="B245" s="32" t="s">
        <v>224</v>
      </c>
      <c r="C245" s="54" t="s">
        <v>513</v>
      </c>
      <c r="D245" s="47">
        <v>24</v>
      </c>
      <c r="E245" s="45">
        <f t="shared" si="3"/>
        <v>12.271007999999998</v>
      </c>
      <c r="F245" s="40"/>
      <c r="G245" s="40"/>
    </row>
    <row r="246" spans="1:7" x14ac:dyDescent="0.25">
      <c r="A246" s="65"/>
      <c r="B246" s="35" t="s">
        <v>225</v>
      </c>
      <c r="C246" s="54" t="s">
        <v>513</v>
      </c>
      <c r="D246" s="44">
        <v>24</v>
      </c>
      <c r="E246" s="45">
        <f t="shared" si="3"/>
        <v>12.271007999999998</v>
      </c>
      <c r="F246" s="40"/>
      <c r="G246" s="40"/>
    </row>
    <row r="247" spans="1:7" x14ac:dyDescent="0.25">
      <c r="A247" s="65"/>
      <c r="B247" s="32" t="s">
        <v>226</v>
      </c>
      <c r="C247" s="54" t="s">
        <v>513</v>
      </c>
      <c r="D247" s="47">
        <v>24</v>
      </c>
      <c r="E247" s="45">
        <f t="shared" si="3"/>
        <v>12.271007999999998</v>
      </c>
      <c r="F247" s="40"/>
      <c r="G247" s="40"/>
    </row>
    <row r="248" spans="1:7" x14ac:dyDescent="0.25">
      <c r="A248" s="65"/>
      <c r="B248" s="35" t="s">
        <v>227</v>
      </c>
      <c r="C248" s="54" t="s">
        <v>513</v>
      </c>
      <c r="D248" s="44">
        <v>24</v>
      </c>
      <c r="E248" s="45">
        <f t="shared" si="3"/>
        <v>12.271007999999998</v>
      </c>
      <c r="F248" s="40"/>
      <c r="G248" s="40"/>
    </row>
    <row r="249" spans="1:7" x14ac:dyDescent="0.25">
      <c r="A249" s="65"/>
      <c r="B249" s="32" t="s">
        <v>228</v>
      </c>
      <c r="C249" s="54" t="s">
        <v>513</v>
      </c>
      <c r="D249" s="47">
        <v>24</v>
      </c>
      <c r="E249" s="45">
        <f t="shared" si="3"/>
        <v>12.271007999999998</v>
      </c>
      <c r="F249" s="40"/>
      <c r="G249" s="40"/>
    </row>
    <row r="250" spans="1:7" x14ac:dyDescent="0.25">
      <c r="A250" s="65"/>
      <c r="B250" s="35" t="s">
        <v>229</v>
      </c>
      <c r="C250" s="54" t="s">
        <v>513</v>
      </c>
      <c r="D250" s="44">
        <v>24</v>
      </c>
      <c r="E250" s="45">
        <f t="shared" si="3"/>
        <v>12.271007999999998</v>
      </c>
      <c r="F250" s="40"/>
      <c r="G250" s="40"/>
    </row>
    <row r="251" spans="1:7" x14ac:dyDescent="0.25">
      <c r="A251" s="65"/>
      <c r="B251" s="32" t="s">
        <v>230</v>
      </c>
      <c r="C251" s="54" t="s">
        <v>513</v>
      </c>
      <c r="D251" s="47">
        <v>24</v>
      </c>
      <c r="E251" s="45">
        <f t="shared" si="3"/>
        <v>12.271007999999998</v>
      </c>
      <c r="F251" s="40"/>
      <c r="G251" s="40"/>
    </row>
    <row r="252" spans="1:7" x14ac:dyDescent="0.25">
      <c r="A252" s="65"/>
      <c r="B252" s="35" t="s">
        <v>231</v>
      </c>
      <c r="C252" s="54" t="s">
        <v>513</v>
      </c>
      <c r="D252" s="44">
        <v>24</v>
      </c>
      <c r="E252" s="45">
        <f t="shared" si="3"/>
        <v>12.271007999999998</v>
      </c>
      <c r="F252" s="40"/>
      <c r="G252" s="40"/>
    </row>
    <row r="253" spans="1:7" x14ac:dyDescent="0.25">
      <c r="A253" s="65"/>
      <c r="B253" s="32" t="s">
        <v>232</v>
      </c>
      <c r="C253" s="54" t="s">
        <v>513</v>
      </c>
      <c r="D253" s="47">
        <v>24</v>
      </c>
      <c r="E253" s="45">
        <f t="shared" si="3"/>
        <v>12.271007999999998</v>
      </c>
      <c r="F253" s="40"/>
      <c r="G253" s="40"/>
    </row>
    <row r="254" spans="1:7" x14ac:dyDescent="0.25">
      <c r="A254" s="65"/>
      <c r="B254" s="35" t="s">
        <v>233</v>
      </c>
      <c r="C254" s="54" t="s">
        <v>513</v>
      </c>
      <c r="D254" s="44">
        <v>24</v>
      </c>
      <c r="E254" s="45">
        <f t="shared" si="3"/>
        <v>12.271007999999998</v>
      </c>
      <c r="F254" s="40"/>
      <c r="G254" s="40"/>
    </row>
    <row r="255" spans="1:7" x14ac:dyDescent="0.25">
      <c r="A255" s="65"/>
      <c r="B255" s="32" t="s">
        <v>234</v>
      </c>
      <c r="C255" s="54" t="s">
        <v>513</v>
      </c>
      <c r="D255" s="47">
        <v>24</v>
      </c>
      <c r="E255" s="45">
        <f t="shared" si="3"/>
        <v>12.271007999999998</v>
      </c>
      <c r="F255" s="40"/>
      <c r="G255" s="40"/>
    </row>
    <row r="256" spans="1:7" x14ac:dyDescent="0.25">
      <c r="A256" s="65"/>
      <c r="B256" s="35" t="s">
        <v>235</v>
      </c>
      <c r="C256" s="54" t="s">
        <v>513</v>
      </c>
      <c r="D256" s="44">
        <v>95</v>
      </c>
      <c r="E256" s="45">
        <f t="shared" si="3"/>
        <v>48.572739999999996</v>
      </c>
      <c r="F256" s="40"/>
      <c r="G256" s="40"/>
    </row>
    <row r="257" spans="1:7" x14ac:dyDescent="0.25">
      <c r="A257" s="65"/>
      <c r="B257" s="32" t="s">
        <v>236</v>
      </c>
      <c r="C257" s="54" t="s">
        <v>513</v>
      </c>
      <c r="D257" s="47">
        <v>40</v>
      </c>
      <c r="E257" s="45">
        <f t="shared" si="3"/>
        <v>20.45168</v>
      </c>
      <c r="F257" s="40"/>
      <c r="G257" s="40"/>
    </row>
    <row r="258" spans="1:7" x14ac:dyDescent="0.25">
      <c r="A258" s="65"/>
      <c r="B258" s="35" t="s">
        <v>237</v>
      </c>
      <c r="C258" s="54" t="s">
        <v>513</v>
      </c>
      <c r="D258" s="44">
        <v>40</v>
      </c>
      <c r="E258" s="45">
        <f t="shared" si="3"/>
        <v>20.45168</v>
      </c>
      <c r="F258" s="40"/>
      <c r="G258" s="40"/>
    </row>
    <row r="259" spans="1:7" x14ac:dyDescent="0.25">
      <c r="A259" s="65"/>
      <c r="B259" s="32" t="s">
        <v>238</v>
      </c>
      <c r="C259" s="54" t="s">
        <v>513</v>
      </c>
      <c r="D259" s="47">
        <v>35</v>
      </c>
      <c r="E259" s="45">
        <f t="shared" si="3"/>
        <v>17.895219999999998</v>
      </c>
      <c r="F259" s="40"/>
      <c r="G259" s="40"/>
    </row>
    <row r="260" spans="1:7" x14ac:dyDescent="0.25">
      <c r="A260" s="65"/>
      <c r="B260" s="32"/>
      <c r="C260" s="54"/>
      <c r="D260" s="32"/>
      <c r="E260" s="45"/>
      <c r="F260" s="40"/>
      <c r="G260" s="40"/>
    </row>
    <row r="261" spans="1:7" x14ac:dyDescent="0.25">
      <c r="A261" s="65"/>
      <c r="B261" s="78" t="s">
        <v>239</v>
      </c>
      <c r="C261" s="78"/>
      <c r="D261" s="48" t="s">
        <v>61</v>
      </c>
      <c r="E261" s="49" t="s">
        <v>380</v>
      </c>
      <c r="F261" s="40"/>
      <c r="G261" s="40"/>
    </row>
    <row r="262" spans="1:7" x14ac:dyDescent="0.25">
      <c r="A262" s="65"/>
      <c r="B262" s="31"/>
      <c r="C262" s="54"/>
      <c r="D262" s="47"/>
      <c r="E262" s="45"/>
      <c r="F262" s="40"/>
      <c r="G262" s="40"/>
    </row>
    <row r="263" spans="1:7" x14ac:dyDescent="0.25">
      <c r="A263" s="65" t="s">
        <v>454</v>
      </c>
      <c r="B263" s="32" t="s">
        <v>240</v>
      </c>
      <c r="C263" s="54" t="s">
        <v>513</v>
      </c>
      <c r="D263" s="47">
        <v>17</v>
      </c>
      <c r="E263" s="45">
        <f t="shared" si="3"/>
        <v>8.6919639999999987</v>
      </c>
      <c r="F263" s="40"/>
      <c r="G263" s="40"/>
    </row>
    <row r="264" spans="1:7" x14ac:dyDescent="0.25">
      <c r="A264" s="65"/>
      <c r="B264" s="32"/>
      <c r="C264" s="54"/>
      <c r="D264" s="32"/>
      <c r="E264" s="45"/>
      <c r="F264" s="40"/>
      <c r="G264" s="40"/>
    </row>
    <row r="265" spans="1:7" x14ac:dyDescent="0.25">
      <c r="A265" s="65"/>
      <c r="B265" s="78" t="s">
        <v>241</v>
      </c>
      <c r="C265" s="78"/>
      <c r="D265" s="48" t="s">
        <v>61</v>
      </c>
      <c r="E265" s="49" t="s">
        <v>380</v>
      </c>
      <c r="F265" s="40"/>
      <c r="G265" s="40"/>
    </row>
    <row r="266" spans="1:7" x14ac:dyDescent="0.25">
      <c r="A266" s="65"/>
      <c r="B266" s="31"/>
      <c r="C266" s="54"/>
      <c r="D266" s="47"/>
      <c r="E266" s="45"/>
      <c r="F266" s="40"/>
      <c r="G266" s="40"/>
    </row>
    <row r="267" spans="1:7" x14ac:dyDescent="0.25">
      <c r="A267" s="65" t="s">
        <v>455</v>
      </c>
      <c r="B267" s="32" t="s">
        <v>242</v>
      </c>
      <c r="C267" s="54" t="s">
        <v>513</v>
      </c>
      <c r="D267" s="47">
        <v>19</v>
      </c>
      <c r="E267" s="45">
        <f t="shared" si="3"/>
        <v>9.7145479999999989</v>
      </c>
      <c r="F267" s="40"/>
      <c r="G267" s="40"/>
    </row>
    <row r="268" spans="1:7" x14ac:dyDescent="0.25">
      <c r="A268" s="65" t="s">
        <v>458</v>
      </c>
      <c r="B268" s="35" t="s">
        <v>243</v>
      </c>
      <c r="C268" s="54" t="s">
        <v>513</v>
      </c>
      <c r="D268" s="44">
        <v>19</v>
      </c>
      <c r="E268" s="45">
        <f t="shared" si="3"/>
        <v>9.7145479999999989</v>
      </c>
      <c r="F268" s="40"/>
      <c r="G268" s="40"/>
    </row>
    <row r="269" spans="1:7" x14ac:dyDescent="0.25">
      <c r="A269" s="65" t="s">
        <v>459</v>
      </c>
      <c r="B269" s="32" t="s">
        <v>244</v>
      </c>
      <c r="C269" s="54" t="s">
        <v>513</v>
      </c>
      <c r="D269" s="47">
        <v>19</v>
      </c>
      <c r="E269" s="45">
        <f t="shared" si="3"/>
        <v>9.7145479999999989</v>
      </c>
      <c r="F269" s="40"/>
      <c r="G269" s="40"/>
    </row>
    <row r="270" spans="1:7" x14ac:dyDescent="0.25">
      <c r="A270" s="65" t="s">
        <v>460</v>
      </c>
      <c r="B270" s="35" t="s">
        <v>245</v>
      </c>
      <c r="C270" s="54" t="s">
        <v>513</v>
      </c>
      <c r="D270" s="44">
        <v>19</v>
      </c>
      <c r="E270" s="45">
        <f t="shared" si="3"/>
        <v>9.7145479999999989</v>
      </c>
      <c r="F270" s="40"/>
      <c r="G270" s="40"/>
    </row>
    <row r="271" spans="1:7" x14ac:dyDescent="0.25">
      <c r="A271" s="65" t="s">
        <v>461</v>
      </c>
      <c r="B271" s="32" t="s">
        <v>246</v>
      </c>
      <c r="C271" s="54" t="s">
        <v>513</v>
      </c>
      <c r="D271" s="47">
        <v>19</v>
      </c>
      <c r="E271" s="45">
        <f t="shared" si="3"/>
        <v>9.7145479999999989</v>
      </c>
      <c r="F271" s="40"/>
      <c r="G271" s="40"/>
    </row>
    <row r="272" spans="1:7" x14ac:dyDescent="0.25">
      <c r="A272" s="65" t="s">
        <v>462</v>
      </c>
      <c r="B272" s="35" t="s">
        <v>247</v>
      </c>
      <c r="C272" s="54" t="s">
        <v>513</v>
      </c>
      <c r="D272" s="44">
        <v>19</v>
      </c>
      <c r="E272" s="45">
        <f t="shared" si="3"/>
        <v>9.7145479999999989</v>
      </c>
      <c r="F272" s="40"/>
      <c r="G272" s="40"/>
    </row>
    <row r="273" spans="1:7" x14ac:dyDescent="0.25">
      <c r="A273" s="65" t="s">
        <v>463</v>
      </c>
      <c r="B273" s="32" t="s">
        <v>248</v>
      </c>
      <c r="C273" s="54" t="s">
        <v>513</v>
      </c>
      <c r="D273" s="47">
        <v>19</v>
      </c>
      <c r="E273" s="45">
        <f t="shared" si="3"/>
        <v>9.7145479999999989</v>
      </c>
      <c r="F273" s="40"/>
      <c r="G273" s="40"/>
    </row>
    <row r="274" spans="1:7" x14ac:dyDescent="0.25">
      <c r="A274" s="65" t="s">
        <v>464</v>
      </c>
      <c r="B274" s="35" t="s">
        <v>249</v>
      </c>
      <c r="C274" s="54" t="s">
        <v>513</v>
      </c>
      <c r="D274" s="44">
        <v>19</v>
      </c>
      <c r="E274" s="45">
        <f t="shared" si="3"/>
        <v>9.7145479999999989</v>
      </c>
      <c r="F274" s="40"/>
      <c r="G274" s="40"/>
    </row>
    <row r="275" spans="1:7" x14ac:dyDescent="0.25">
      <c r="A275" s="65" t="s">
        <v>457</v>
      </c>
      <c r="B275" s="32" t="s">
        <v>250</v>
      </c>
      <c r="C275" s="54" t="s">
        <v>513</v>
      </c>
      <c r="D275" s="47">
        <v>19</v>
      </c>
      <c r="E275" s="45">
        <f t="shared" si="3"/>
        <v>9.7145479999999989</v>
      </c>
      <c r="F275" s="40"/>
      <c r="G275" s="40"/>
    </row>
    <row r="276" spans="1:7" x14ac:dyDescent="0.25">
      <c r="A276" s="65" t="s">
        <v>465</v>
      </c>
      <c r="B276" s="35" t="s">
        <v>251</v>
      </c>
      <c r="C276" s="54" t="s">
        <v>513</v>
      </c>
      <c r="D276" s="44">
        <v>20</v>
      </c>
      <c r="E276" s="45">
        <f t="shared" si="3"/>
        <v>10.22584</v>
      </c>
      <c r="F276" s="40"/>
      <c r="G276" s="40"/>
    </row>
    <row r="277" spans="1:7" x14ac:dyDescent="0.25">
      <c r="A277" s="65" t="s">
        <v>466</v>
      </c>
      <c r="B277" s="32" t="s">
        <v>252</v>
      </c>
      <c r="C277" s="54" t="s">
        <v>513</v>
      </c>
      <c r="D277" s="47">
        <v>19</v>
      </c>
      <c r="E277" s="45">
        <f t="shared" si="3"/>
        <v>9.7145479999999989</v>
      </c>
      <c r="F277" s="40"/>
      <c r="G277" s="40"/>
    </row>
    <row r="278" spans="1:7" x14ac:dyDescent="0.25">
      <c r="A278" s="65" t="s">
        <v>456</v>
      </c>
      <c r="B278" s="35" t="s">
        <v>253</v>
      </c>
      <c r="C278" s="54" t="s">
        <v>513</v>
      </c>
      <c r="D278" s="44">
        <v>19</v>
      </c>
      <c r="E278" s="45">
        <f t="shared" si="3"/>
        <v>9.7145479999999989</v>
      </c>
      <c r="F278" s="40"/>
      <c r="G278" s="40"/>
    </row>
    <row r="279" spans="1:7" x14ac:dyDescent="0.25">
      <c r="A279" s="65"/>
      <c r="B279" s="32" t="s">
        <v>254</v>
      </c>
      <c r="C279" s="54" t="s">
        <v>513</v>
      </c>
      <c r="D279" s="47">
        <v>19</v>
      </c>
      <c r="E279" s="45">
        <f t="shared" si="3"/>
        <v>9.7145479999999989</v>
      </c>
      <c r="F279" s="40"/>
      <c r="G279" s="40"/>
    </row>
    <row r="280" spans="1:7" x14ac:dyDescent="0.25">
      <c r="A280" s="65" t="s">
        <v>467</v>
      </c>
      <c r="B280" s="35" t="s">
        <v>255</v>
      </c>
      <c r="C280" s="54" t="s">
        <v>513</v>
      </c>
      <c r="D280" s="44">
        <v>15</v>
      </c>
      <c r="E280" s="45">
        <f t="shared" si="3"/>
        <v>7.6693799999999994</v>
      </c>
      <c r="F280" s="40"/>
      <c r="G280" s="40"/>
    </row>
    <row r="281" spans="1:7" x14ac:dyDescent="0.25">
      <c r="A281" s="65"/>
      <c r="B281" s="32" t="s">
        <v>256</v>
      </c>
      <c r="C281" s="54" t="s">
        <v>513</v>
      </c>
      <c r="D281" s="47">
        <v>8</v>
      </c>
      <c r="E281" s="45">
        <f t="shared" si="3"/>
        <v>4.0903359999999997</v>
      </c>
      <c r="F281" s="40"/>
      <c r="G281" s="40"/>
    </row>
    <row r="282" spans="1:7" x14ac:dyDescent="0.25">
      <c r="A282" s="65" t="s">
        <v>468</v>
      </c>
      <c r="B282" s="35" t="s">
        <v>257</v>
      </c>
      <c r="C282" s="54" t="s">
        <v>513</v>
      </c>
      <c r="D282" s="44">
        <v>15</v>
      </c>
      <c r="E282" s="45">
        <f t="shared" si="3"/>
        <v>7.6693799999999994</v>
      </c>
      <c r="F282" s="40"/>
      <c r="G282" s="40"/>
    </row>
    <row r="283" spans="1:7" x14ac:dyDescent="0.25">
      <c r="A283" s="65"/>
      <c r="B283" s="32" t="s">
        <v>258</v>
      </c>
      <c r="C283" s="54" t="s">
        <v>513</v>
      </c>
      <c r="D283" s="47">
        <v>27</v>
      </c>
      <c r="E283" s="45">
        <f t="shared" si="3"/>
        <v>13.804883999999999</v>
      </c>
      <c r="F283" s="40"/>
      <c r="G283" s="40"/>
    </row>
    <row r="284" spans="1:7" x14ac:dyDescent="0.25">
      <c r="A284" s="65"/>
      <c r="B284" s="35" t="s">
        <v>259</v>
      </c>
      <c r="C284" s="54" t="s">
        <v>513</v>
      </c>
      <c r="D284" s="44">
        <v>18</v>
      </c>
      <c r="E284" s="45">
        <f t="shared" si="3"/>
        <v>9.2032559999999997</v>
      </c>
      <c r="F284" s="40"/>
      <c r="G284" s="40"/>
    </row>
    <row r="285" spans="1:7" x14ac:dyDescent="0.25">
      <c r="A285" s="65"/>
      <c r="B285" s="32" t="s">
        <v>260</v>
      </c>
      <c r="C285" s="54" t="s">
        <v>513</v>
      </c>
      <c r="D285" s="47">
        <v>18</v>
      </c>
      <c r="E285" s="45">
        <f t="shared" si="3"/>
        <v>9.2032559999999997</v>
      </c>
      <c r="F285" s="40"/>
      <c r="G285" s="40"/>
    </row>
    <row r="286" spans="1:7" x14ac:dyDescent="0.25">
      <c r="A286" s="65" t="s">
        <v>469</v>
      </c>
      <c r="B286" s="35" t="s">
        <v>261</v>
      </c>
      <c r="C286" s="54" t="s">
        <v>513</v>
      </c>
      <c r="D286" s="44">
        <v>10</v>
      </c>
      <c r="E286" s="45">
        <f t="shared" si="3"/>
        <v>5.1129199999999999</v>
      </c>
      <c r="F286" s="40"/>
      <c r="G286" s="40"/>
    </row>
    <row r="287" spans="1:7" x14ac:dyDescent="0.25">
      <c r="A287" s="65"/>
      <c r="B287" s="32" t="s">
        <v>262</v>
      </c>
      <c r="C287" s="54" t="s">
        <v>513</v>
      </c>
      <c r="D287" s="47">
        <v>10</v>
      </c>
      <c r="E287" s="45">
        <f t="shared" si="3"/>
        <v>5.1129199999999999</v>
      </c>
      <c r="F287" s="40"/>
      <c r="G287" s="40"/>
    </row>
    <row r="288" spans="1:7" x14ac:dyDescent="0.25">
      <c r="A288" s="65"/>
      <c r="B288" s="35" t="s">
        <v>263</v>
      </c>
      <c r="C288" s="54" t="s">
        <v>513</v>
      </c>
      <c r="D288" s="44">
        <v>50</v>
      </c>
      <c r="E288" s="45">
        <f t="shared" si="3"/>
        <v>25.564599999999999</v>
      </c>
      <c r="F288" s="40"/>
      <c r="G288" s="40"/>
    </row>
    <row r="289" spans="1:7" x14ac:dyDescent="0.25">
      <c r="A289" s="65"/>
      <c r="B289" s="32" t="s">
        <v>264</v>
      </c>
      <c r="C289" s="54" t="s">
        <v>513</v>
      </c>
      <c r="D289" s="47">
        <v>25</v>
      </c>
      <c r="E289" s="45">
        <f t="shared" si="3"/>
        <v>12.782299999999999</v>
      </c>
      <c r="F289" s="40"/>
      <c r="G289" s="40"/>
    </row>
    <row r="290" spans="1:7" x14ac:dyDescent="0.25">
      <c r="A290" s="65"/>
      <c r="B290" s="35" t="s">
        <v>265</v>
      </c>
      <c r="C290" s="54" t="s">
        <v>513</v>
      </c>
      <c r="D290" s="44">
        <v>20</v>
      </c>
      <c r="E290" s="45">
        <f t="shared" si="3"/>
        <v>10.22584</v>
      </c>
      <c r="F290" s="40"/>
      <c r="G290" s="40"/>
    </row>
    <row r="291" spans="1:7" x14ac:dyDescent="0.25">
      <c r="A291" s="65"/>
      <c r="B291" s="32"/>
      <c r="C291" s="54"/>
      <c r="D291" s="32"/>
      <c r="E291" s="45"/>
      <c r="F291" s="40"/>
      <c r="G291" s="40"/>
    </row>
    <row r="292" spans="1:7" x14ac:dyDescent="0.25">
      <c r="A292" s="65"/>
      <c r="B292" s="78" t="s">
        <v>266</v>
      </c>
      <c r="C292" s="78"/>
      <c r="D292" s="48" t="s">
        <v>61</v>
      </c>
      <c r="E292" s="49" t="s">
        <v>380</v>
      </c>
      <c r="F292" s="40"/>
      <c r="G292" s="40"/>
    </row>
    <row r="293" spans="1:7" x14ac:dyDescent="0.25">
      <c r="A293" s="65"/>
      <c r="B293" s="31"/>
      <c r="C293" s="54"/>
      <c r="D293" s="44"/>
      <c r="E293" s="45"/>
      <c r="F293" s="40"/>
      <c r="G293" s="40"/>
    </row>
    <row r="294" spans="1:7" x14ac:dyDescent="0.25">
      <c r="A294" s="65" t="s">
        <v>470</v>
      </c>
      <c r="B294" s="35" t="s">
        <v>267</v>
      </c>
      <c r="C294" s="54" t="s">
        <v>513</v>
      </c>
      <c r="D294" s="44">
        <v>17</v>
      </c>
      <c r="E294" s="45">
        <f t="shared" si="3"/>
        <v>8.6919639999999987</v>
      </c>
      <c r="F294" s="40"/>
      <c r="G294" s="40"/>
    </row>
    <row r="295" spans="1:7" x14ac:dyDescent="0.25">
      <c r="A295" s="65" t="s">
        <v>470</v>
      </c>
      <c r="B295" s="32" t="s">
        <v>268</v>
      </c>
      <c r="C295" s="54" t="s">
        <v>513</v>
      </c>
      <c r="D295" s="47">
        <v>17</v>
      </c>
      <c r="E295" s="45">
        <f t="shared" si="3"/>
        <v>8.6919639999999987</v>
      </c>
      <c r="F295" s="40"/>
      <c r="G295" s="40"/>
    </row>
    <row r="296" spans="1:7" x14ac:dyDescent="0.25">
      <c r="A296" s="65" t="s">
        <v>471</v>
      </c>
      <c r="B296" s="35" t="s">
        <v>269</v>
      </c>
      <c r="C296" s="54" t="s">
        <v>513</v>
      </c>
      <c r="D296" s="44">
        <v>20</v>
      </c>
      <c r="E296" s="45">
        <f t="shared" si="3"/>
        <v>10.22584</v>
      </c>
      <c r="F296" s="40"/>
      <c r="G296" s="40"/>
    </row>
    <row r="297" spans="1:7" x14ac:dyDescent="0.25">
      <c r="A297" s="65" t="s">
        <v>472</v>
      </c>
      <c r="B297" s="32" t="s">
        <v>270</v>
      </c>
      <c r="C297" s="54" t="s">
        <v>513</v>
      </c>
      <c r="D297" s="47">
        <v>22</v>
      </c>
      <c r="E297" s="45">
        <f t="shared" si="3"/>
        <v>11.248424</v>
      </c>
      <c r="F297" s="40"/>
      <c r="G297" s="40"/>
    </row>
    <row r="298" spans="1:7" x14ac:dyDescent="0.25">
      <c r="A298" s="65"/>
      <c r="B298" s="35" t="s">
        <v>271</v>
      </c>
      <c r="C298" s="54" t="s">
        <v>513</v>
      </c>
      <c r="D298" s="44">
        <v>9.5</v>
      </c>
      <c r="E298" s="45">
        <f t="shared" si="3"/>
        <v>4.8572739999999994</v>
      </c>
      <c r="F298" s="40"/>
      <c r="G298" s="40"/>
    </row>
    <row r="299" spans="1:7" x14ac:dyDescent="0.25">
      <c r="A299" s="65"/>
      <c r="B299" s="32" t="s">
        <v>272</v>
      </c>
      <c r="C299" s="54" t="s">
        <v>513</v>
      </c>
      <c r="D299" s="47">
        <v>8</v>
      </c>
      <c r="E299" s="45">
        <f t="shared" si="3"/>
        <v>4.0903359999999997</v>
      </c>
      <c r="F299" s="40"/>
      <c r="G299" s="40"/>
    </row>
    <row r="300" spans="1:7" x14ac:dyDescent="0.25">
      <c r="A300" s="65"/>
      <c r="B300" s="35" t="s">
        <v>273</v>
      </c>
      <c r="C300" s="54" t="s">
        <v>513</v>
      </c>
      <c r="D300" s="44">
        <v>8</v>
      </c>
      <c r="E300" s="45">
        <f t="shared" si="3"/>
        <v>4.0903359999999997</v>
      </c>
      <c r="F300" s="40"/>
      <c r="G300" s="40"/>
    </row>
    <row r="301" spans="1:7" x14ac:dyDescent="0.25">
      <c r="A301" s="65"/>
      <c r="B301" s="32" t="s">
        <v>274</v>
      </c>
      <c r="C301" s="54" t="s">
        <v>513</v>
      </c>
      <c r="D301" s="47">
        <v>10</v>
      </c>
      <c r="E301" s="45">
        <f t="shared" si="3"/>
        <v>5.1129199999999999</v>
      </c>
      <c r="F301" s="40"/>
      <c r="G301" s="40"/>
    </row>
    <row r="302" spans="1:7" x14ac:dyDescent="0.25">
      <c r="A302" s="65"/>
      <c r="B302" s="35" t="s">
        <v>275</v>
      </c>
      <c r="C302" s="54" t="s">
        <v>513</v>
      </c>
      <c r="D302" s="44">
        <v>5</v>
      </c>
      <c r="E302" s="45">
        <f t="shared" si="3"/>
        <v>2.55646</v>
      </c>
      <c r="F302" s="40"/>
      <c r="G302" s="40"/>
    </row>
    <row r="303" spans="1:7" x14ac:dyDescent="0.25">
      <c r="A303" s="65"/>
      <c r="B303" s="32" t="s">
        <v>276</v>
      </c>
      <c r="C303" s="54" t="s">
        <v>513</v>
      </c>
      <c r="D303" s="47">
        <v>8</v>
      </c>
      <c r="E303" s="45">
        <f t="shared" si="3"/>
        <v>4.0903359999999997</v>
      </c>
      <c r="F303" s="40"/>
      <c r="G303" s="40"/>
    </row>
    <row r="304" spans="1:7" x14ac:dyDescent="0.25">
      <c r="A304" s="65"/>
      <c r="B304" s="35" t="s">
        <v>277</v>
      </c>
      <c r="C304" s="54" t="s">
        <v>513</v>
      </c>
      <c r="D304" s="44">
        <v>9</v>
      </c>
      <c r="E304" s="45">
        <f t="shared" si="3"/>
        <v>4.6016279999999998</v>
      </c>
      <c r="F304" s="40"/>
      <c r="G304" s="40"/>
    </row>
    <row r="305" spans="1:7" x14ac:dyDescent="0.25">
      <c r="A305" s="65"/>
      <c r="B305" s="32" t="s">
        <v>278</v>
      </c>
      <c r="C305" s="54" t="s">
        <v>513</v>
      </c>
      <c r="D305" s="47">
        <v>15</v>
      </c>
      <c r="E305" s="45">
        <f t="shared" si="3"/>
        <v>7.6693799999999994</v>
      </c>
      <c r="F305" s="40"/>
      <c r="G305" s="40"/>
    </row>
    <row r="306" spans="1:7" x14ac:dyDescent="0.25">
      <c r="A306" s="65"/>
      <c r="B306" s="35" t="s">
        <v>279</v>
      </c>
      <c r="C306" s="54" t="s">
        <v>513</v>
      </c>
      <c r="D306" s="44">
        <v>9</v>
      </c>
      <c r="E306" s="45">
        <f t="shared" si="3"/>
        <v>4.6016279999999998</v>
      </c>
      <c r="F306" s="40"/>
      <c r="G306" s="40"/>
    </row>
    <row r="307" spans="1:7" x14ac:dyDescent="0.25">
      <c r="A307" s="65"/>
      <c r="B307" s="32" t="s">
        <v>280</v>
      </c>
      <c r="C307" s="54" t="s">
        <v>513</v>
      </c>
      <c r="D307" s="47">
        <v>9</v>
      </c>
      <c r="E307" s="45">
        <f t="shared" ref="E307:E370" si="4">D307*$I$1</f>
        <v>4.6016279999999998</v>
      </c>
      <c r="F307" s="40"/>
      <c r="G307" s="40"/>
    </row>
    <row r="308" spans="1:7" x14ac:dyDescent="0.25">
      <c r="A308" s="65"/>
      <c r="B308" s="35" t="s">
        <v>281</v>
      </c>
      <c r="C308" s="54" t="s">
        <v>513</v>
      </c>
      <c r="D308" s="44">
        <v>9</v>
      </c>
      <c r="E308" s="45">
        <f t="shared" si="4"/>
        <v>4.6016279999999998</v>
      </c>
      <c r="F308" s="40"/>
      <c r="G308" s="40"/>
    </row>
    <row r="309" spans="1:7" x14ac:dyDescent="0.25">
      <c r="A309" s="65"/>
      <c r="B309" s="32" t="s">
        <v>282</v>
      </c>
      <c r="C309" s="54" t="s">
        <v>513</v>
      </c>
      <c r="D309" s="47">
        <v>8</v>
      </c>
      <c r="E309" s="45">
        <f t="shared" si="4"/>
        <v>4.0903359999999997</v>
      </c>
      <c r="F309" s="40"/>
      <c r="G309" s="40"/>
    </row>
    <row r="310" spans="1:7" x14ac:dyDescent="0.25">
      <c r="A310" s="65"/>
      <c r="B310" s="35" t="s">
        <v>283</v>
      </c>
      <c r="C310" s="54" t="s">
        <v>513</v>
      </c>
      <c r="D310" s="44">
        <v>8</v>
      </c>
      <c r="E310" s="45">
        <f t="shared" si="4"/>
        <v>4.0903359999999997</v>
      </c>
      <c r="F310" s="40"/>
      <c r="G310" s="40"/>
    </row>
    <row r="311" spans="1:7" x14ac:dyDescent="0.25">
      <c r="A311" s="65"/>
      <c r="B311" s="32" t="s">
        <v>284</v>
      </c>
      <c r="C311" s="54" t="s">
        <v>513</v>
      </c>
      <c r="D311" s="47">
        <v>8</v>
      </c>
      <c r="E311" s="45">
        <f t="shared" si="4"/>
        <v>4.0903359999999997</v>
      </c>
      <c r="F311" s="40"/>
      <c r="G311" s="40"/>
    </row>
    <row r="312" spans="1:7" x14ac:dyDescent="0.25">
      <c r="A312" s="65" t="s">
        <v>473</v>
      </c>
      <c r="B312" s="35" t="s">
        <v>285</v>
      </c>
      <c r="C312" s="54" t="s">
        <v>513</v>
      </c>
      <c r="D312" s="44">
        <v>15</v>
      </c>
      <c r="E312" s="45">
        <f t="shared" si="4"/>
        <v>7.6693799999999994</v>
      </c>
      <c r="F312" s="40"/>
      <c r="G312" s="40"/>
    </row>
    <row r="313" spans="1:7" x14ac:dyDescent="0.25">
      <c r="A313" s="65"/>
      <c r="B313" s="32" t="s">
        <v>286</v>
      </c>
      <c r="C313" s="54" t="s">
        <v>513</v>
      </c>
      <c r="D313" s="47">
        <v>20</v>
      </c>
      <c r="E313" s="45">
        <f t="shared" si="4"/>
        <v>10.22584</v>
      </c>
      <c r="F313" s="40"/>
      <c r="G313" s="40"/>
    </row>
    <row r="314" spans="1:7" x14ac:dyDescent="0.25">
      <c r="A314" s="65" t="s">
        <v>473</v>
      </c>
      <c r="B314" s="35" t="s">
        <v>287</v>
      </c>
      <c r="C314" s="54" t="s">
        <v>513</v>
      </c>
      <c r="D314" s="44">
        <v>8</v>
      </c>
      <c r="E314" s="45">
        <f t="shared" si="4"/>
        <v>4.0903359999999997</v>
      </c>
      <c r="F314" s="40"/>
      <c r="G314" s="40"/>
    </row>
    <row r="315" spans="1:7" x14ac:dyDescent="0.25">
      <c r="A315" s="65" t="s">
        <v>473</v>
      </c>
      <c r="B315" s="32" t="s">
        <v>288</v>
      </c>
      <c r="C315" s="54" t="s">
        <v>513</v>
      </c>
      <c r="D315" s="47">
        <v>10</v>
      </c>
      <c r="E315" s="45">
        <f t="shared" si="4"/>
        <v>5.1129199999999999</v>
      </c>
      <c r="F315" s="40"/>
      <c r="G315" s="40"/>
    </row>
    <row r="316" spans="1:7" x14ac:dyDescent="0.25">
      <c r="A316" s="65"/>
      <c r="B316" s="35" t="s">
        <v>289</v>
      </c>
      <c r="C316" s="54" t="s">
        <v>513</v>
      </c>
      <c r="D316" s="44">
        <v>20</v>
      </c>
      <c r="E316" s="45">
        <f t="shared" si="4"/>
        <v>10.22584</v>
      </c>
      <c r="F316" s="40"/>
      <c r="G316" s="40"/>
    </row>
    <row r="317" spans="1:7" x14ac:dyDescent="0.25">
      <c r="A317" s="65"/>
      <c r="B317" s="32"/>
      <c r="C317" s="54"/>
      <c r="D317" s="32"/>
      <c r="E317" s="45"/>
      <c r="F317" s="40"/>
      <c r="G317" s="40"/>
    </row>
    <row r="318" spans="1:7" x14ac:dyDescent="0.25">
      <c r="A318" s="65"/>
      <c r="B318" s="78" t="s">
        <v>290</v>
      </c>
      <c r="C318" s="78"/>
      <c r="D318" s="48" t="s">
        <v>61</v>
      </c>
      <c r="E318" s="49" t="s">
        <v>380</v>
      </c>
      <c r="F318" s="40"/>
      <c r="G318" s="40"/>
    </row>
    <row r="319" spans="1:7" x14ac:dyDescent="0.25">
      <c r="A319" s="65"/>
      <c r="B319" s="31"/>
      <c r="C319" s="54"/>
      <c r="D319" s="44"/>
      <c r="E319" s="45"/>
      <c r="F319" s="40"/>
      <c r="G319" s="40"/>
    </row>
    <row r="320" spans="1:7" x14ac:dyDescent="0.25">
      <c r="A320" s="65" t="s">
        <v>474</v>
      </c>
      <c r="B320" s="35" t="s">
        <v>291</v>
      </c>
      <c r="C320" s="54" t="s">
        <v>513</v>
      </c>
      <c r="D320" s="44">
        <v>18</v>
      </c>
      <c r="E320" s="45">
        <f t="shared" si="4"/>
        <v>9.2032559999999997</v>
      </c>
      <c r="F320" s="40"/>
      <c r="G320" s="40"/>
    </row>
    <row r="321" spans="1:7" x14ac:dyDescent="0.25">
      <c r="A321" s="65" t="s">
        <v>475</v>
      </c>
      <c r="B321" s="32" t="s">
        <v>292</v>
      </c>
      <c r="C321" s="54" t="s">
        <v>513</v>
      </c>
      <c r="D321" s="47">
        <v>16</v>
      </c>
      <c r="E321" s="45">
        <f t="shared" si="4"/>
        <v>8.1806719999999995</v>
      </c>
      <c r="F321" s="40"/>
      <c r="G321" s="40"/>
    </row>
    <row r="322" spans="1:7" x14ac:dyDescent="0.25">
      <c r="A322" s="65"/>
      <c r="B322" s="35" t="s">
        <v>293</v>
      </c>
      <c r="C322" s="54" t="s">
        <v>513</v>
      </c>
      <c r="D322" s="44">
        <v>20</v>
      </c>
      <c r="E322" s="45">
        <f t="shared" si="4"/>
        <v>10.22584</v>
      </c>
      <c r="F322" s="40"/>
      <c r="G322" s="40"/>
    </row>
    <row r="323" spans="1:7" x14ac:dyDescent="0.25">
      <c r="A323" s="65"/>
      <c r="B323" s="32" t="s">
        <v>294</v>
      </c>
      <c r="C323" s="54" t="s">
        <v>513</v>
      </c>
      <c r="D323" s="47">
        <v>20</v>
      </c>
      <c r="E323" s="45">
        <f t="shared" si="4"/>
        <v>10.22584</v>
      </c>
      <c r="F323" s="40"/>
      <c r="G323" s="40"/>
    </row>
    <row r="324" spans="1:7" x14ac:dyDescent="0.25">
      <c r="A324" s="65"/>
      <c r="B324" s="35" t="s">
        <v>295</v>
      </c>
      <c r="C324" s="54" t="s">
        <v>513</v>
      </c>
      <c r="D324" s="44">
        <v>20</v>
      </c>
      <c r="E324" s="45">
        <f t="shared" si="4"/>
        <v>10.22584</v>
      </c>
      <c r="F324" s="40"/>
      <c r="G324" s="40"/>
    </row>
    <row r="325" spans="1:7" x14ac:dyDescent="0.25">
      <c r="A325" s="65"/>
      <c r="B325" s="32" t="s">
        <v>296</v>
      </c>
      <c r="C325" s="54" t="s">
        <v>513</v>
      </c>
      <c r="D325" s="47">
        <v>20</v>
      </c>
      <c r="E325" s="45">
        <f t="shared" si="4"/>
        <v>10.22584</v>
      </c>
      <c r="F325" s="40"/>
      <c r="G325" s="40"/>
    </row>
    <row r="326" spans="1:7" x14ac:dyDescent="0.25">
      <c r="A326" s="65" t="s">
        <v>476</v>
      </c>
      <c r="B326" s="35" t="s">
        <v>297</v>
      </c>
      <c r="C326" s="54" t="s">
        <v>513</v>
      </c>
      <c r="D326" s="44">
        <v>18</v>
      </c>
      <c r="E326" s="45">
        <f t="shared" si="4"/>
        <v>9.2032559999999997</v>
      </c>
      <c r="F326" s="40"/>
      <c r="G326" s="40"/>
    </row>
    <row r="327" spans="1:7" x14ac:dyDescent="0.25">
      <c r="A327" s="65" t="s">
        <v>477</v>
      </c>
      <c r="B327" s="32" t="s">
        <v>298</v>
      </c>
      <c r="C327" s="54" t="s">
        <v>513</v>
      </c>
      <c r="D327" s="47">
        <v>17</v>
      </c>
      <c r="E327" s="45">
        <f t="shared" si="4"/>
        <v>8.6919639999999987</v>
      </c>
      <c r="F327" s="40"/>
      <c r="G327" s="40"/>
    </row>
    <row r="328" spans="1:7" x14ac:dyDescent="0.25">
      <c r="A328" s="65"/>
      <c r="B328" s="35" t="s">
        <v>299</v>
      </c>
      <c r="C328" s="54" t="s">
        <v>513</v>
      </c>
      <c r="D328" s="44">
        <v>20</v>
      </c>
      <c r="E328" s="45">
        <f t="shared" si="4"/>
        <v>10.22584</v>
      </c>
      <c r="F328" s="40"/>
      <c r="G328" s="40"/>
    </row>
    <row r="329" spans="1:7" x14ac:dyDescent="0.25">
      <c r="A329" s="65"/>
      <c r="B329" s="32" t="s">
        <v>300</v>
      </c>
      <c r="C329" s="54" t="s">
        <v>513</v>
      </c>
      <c r="D329" s="47">
        <v>20</v>
      </c>
      <c r="E329" s="45">
        <f t="shared" si="4"/>
        <v>10.22584</v>
      </c>
      <c r="F329" s="40"/>
      <c r="G329" s="40"/>
    </row>
    <row r="330" spans="1:7" x14ac:dyDescent="0.25">
      <c r="A330" s="65"/>
      <c r="B330" s="35" t="s">
        <v>301</v>
      </c>
      <c r="C330" s="54" t="s">
        <v>513</v>
      </c>
      <c r="D330" s="44">
        <v>16</v>
      </c>
      <c r="E330" s="45">
        <f t="shared" si="4"/>
        <v>8.1806719999999995</v>
      </c>
      <c r="F330" s="40"/>
      <c r="G330" s="40"/>
    </row>
    <row r="331" spans="1:7" x14ac:dyDescent="0.25">
      <c r="A331" s="65"/>
      <c r="B331" s="32" t="s">
        <v>302</v>
      </c>
      <c r="C331" s="54" t="s">
        <v>513</v>
      </c>
      <c r="D331" s="47">
        <v>16</v>
      </c>
      <c r="E331" s="45">
        <f t="shared" si="4"/>
        <v>8.1806719999999995</v>
      </c>
      <c r="F331" s="40"/>
      <c r="G331" s="40"/>
    </row>
    <row r="332" spans="1:7" x14ac:dyDescent="0.25">
      <c r="A332" s="65"/>
      <c r="B332" s="35" t="s">
        <v>303</v>
      </c>
      <c r="C332" s="54" t="s">
        <v>513</v>
      </c>
      <c r="D332" s="44">
        <v>25</v>
      </c>
      <c r="E332" s="45">
        <f t="shared" si="4"/>
        <v>12.782299999999999</v>
      </c>
      <c r="F332" s="40"/>
      <c r="G332" s="40"/>
    </row>
    <row r="333" spans="1:7" x14ac:dyDescent="0.25">
      <c r="A333" s="65"/>
      <c r="B333" s="32" t="s">
        <v>304</v>
      </c>
      <c r="C333" s="54" t="s">
        <v>513</v>
      </c>
      <c r="D333" s="47">
        <v>25</v>
      </c>
      <c r="E333" s="45">
        <f t="shared" si="4"/>
        <v>12.782299999999999</v>
      </c>
      <c r="F333" s="40"/>
      <c r="G333" s="40"/>
    </row>
    <row r="334" spans="1:7" x14ac:dyDescent="0.25">
      <c r="A334" s="65"/>
      <c r="B334" s="35" t="s">
        <v>305</v>
      </c>
      <c r="C334" s="54" t="s">
        <v>513</v>
      </c>
      <c r="D334" s="44">
        <v>18</v>
      </c>
      <c r="E334" s="45">
        <f t="shared" si="4"/>
        <v>9.2032559999999997</v>
      </c>
      <c r="F334" s="40"/>
      <c r="G334" s="40"/>
    </row>
    <row r="335" spans="1:7" x14ac:dyDescent="0.25">
      <c r="A335" s="65"/>
      <c r="B335" s="32" t="s">
        <v>306</v>
      </c>
      <c r="C335" s="54" t="s">
        <v>513</v>
      </c>
      <c r="D335" s="47">
        <v>18</v>
      </c>
      <c r="E335" s="45">
        <f t="shared" si="4"/>
        <v>9.2032559999999997</v>
      </c>
      <c r="F335" s="40"/>
      <c r="G335" s="40"/>
    </row>
    <row r="336" spans="1:7" x14ac:dyDescent="0.25">
      <c r="A336" s="65"/>
      <c r="B336" s="35" t="s">
        <v>307</v>
      </c>
      <c r="C336" s="54" t="s">
        <v>513</v>
      </c>
      <c r="D336" s="44">
        <v>15</v>
      </c>
      <c r="E336" s="45">
        <f t="shared" si="4"/>
        <v>7.6693799999999994</v>
      </c>
      <c r="F336" s="40"/>
      <c r="G336" s="40"/>
    </row>
    <row r="337" spans="1:7" x14ac:dyDescent="0.25">
      <c r="A337" s="65"/>
      <c r="B337" s="32" t="s">
        <v>308</v>
      </c>
      <c r="C337" s="54" t="s">
        <v>513</v>
      </c>
      <c r="D337" s="47">
        <v>15</v>
      </c>
      <c r="E337" s="45">
        <f t="shared" si="4"/>
        <v>7.6693799999999994</v>
      </c>
      <c r="F337" s="40"/>
      <c r="G337" s="40"/>
    </row>
    <row r="338" spans="1:7" x14ac:dyDescent="0.25">
      <c r="A338" s="65"/>
      <c r="B338" s="35" t="s">
        <v>309</v>
      </c>
      <c r="C338" s="54" t="s">
        <v>513</v>
      </c>
      <c r="D338" s="44">
        <v>23</v>
      </c>
      <c r="E338" s="45">
        <f t="shared" si="4"/>
        <v>11.759715999999999</v>
      </c>
      <c r="F338" s="40"/>
      <c r="G338" s="40"/>
    </row>
    <row r="339" spans="1:7" x14ac:dyDescent="0.25">
      <c r="A339" s="65"/>
      <c r="B339" s="32" t="s">
        <v>310</v>
      </c>
      <c r="C339" s="54" t="s">
        <v>513</v>
      </c>
      <c r="D339" s="47">
        <v>23</v>
      </c>
      <c r="E339" s="45">
        <f t="shared" si="4"/>
        <v>11.759715999999999</v>
      </c>
      <c r="F339" s="40"/>
      <c r="G339" s="40"/>
    </row>
    <row r="340" spans="1:7" x14ac:dyDescent="0.25">
      <c r="A340" s="65"/>
      <c r="B340" s="35" t="s">
        <v>311</v>
      </c>
      <c r="C340" s="54" t="s">
        <v>513</v>
      </c>
      <c r="D340" s="44">
        <v>23</v>
      </c>
      <c r="E340" s="45">
        <f t="shared" si="4"/>
        <v>11.759715999999999</v>
      </c>
      <c r="F340" s="40"/>
      <c r="G340" s="40"/>
    </row>
    <row r="341" spans="1:7" x14ac:dyDescent="0.25">
      <c r="A341" s="65"/>
      <c r="B341" s="32" t="s">
        <v>312</v>
      </c>
      <c r="C341" s="54" t="s">
        <v>513</v>
      </c>
      <c r="D341" s="47">
        <v>23</v>
      </c>
      <c r="E341" s="45">
        <f t="shared" si="4"/>
        <v>11.759715999999999</v>
      </c>
      <c r="F341" s="40"/>
      <c r="G341" s="40"/>
    </row>
    <row r="342" spans="1:7" x14ac:dyDescent="0.25">
      <c r="A342" s="65"/>
      <c r="B342" s="35" t="s">
        <v>313</v>
      </c>
      <c r="C342" s="54" t="s">
        <v>513</v>
      </c>
      <c r="D342" s="44">
        <v>16</v>
      </c>
      <c r="E342" s="45">
        <f t="shared" si="4"/>
        <v>8.1806719999999995</v>
      </c>
      <c r="F342" s="40"/>
      <c r="G342" s="40"/>
    </row>
    <row r="343" spans="1:7" x14ac:dyDescent="0.25">
      <c r="A343" s="65"/>
      <c r="B343" s="32" t="s">
        <v>314</v>
      </c>
      <c r="C343" s="54" t="s">
        <v>513</v>
      </c>
      <c r="D343" s="47">
        <v>16</v>
      </c>
      <c r="E343" s="45">
        <f t="shared" si="4"/>
        <v>8.1806719999999995</v>
      </c>
      <c r="F343" s="40"/>
      <c r="G343" s="40"/>
    </row>
    <row r="344" spans="1:7" x14ac:dyDescent="0.25">
      <c r="A344" s="65"/>
      <c r="B344" s="35" t="s">
        <v>315</v>
      </c>
      <c r="C344" s="54" t="s">
        <v>513</v>
      </c>
      <c r="D344" s="44">
        <v>16</v>
      </c>
      <c r="E344" s="45">
        <f t="shared" si="4"/>
        <v>8.1806719999999995</v>
      </c>
      <c r="F344" s="40"/>
      <c r="G344" s="40"/>
    </row>
    <row r="345" spans="1:7" x14ac:dyDescent="0.25">
      <c r="A345" s="65"/>
      <c r="B345" s="32" t="s">
        <v>316</v>
      </c>
      <c r="C345" s="54" t="s">
        <v>513</v>
      </c>
      <c r="D345" s="47">
        <v>25</v>
      </c>
      <c r="E345" s="45">
        <f t="shared" si="4"/>
        <v>12.782299999999999</v>
      </c>
      <c r="F345" s="40"/>
      <c r="G345" s="40"/>
    </row>
    <row r="346" spans="1:7" x14ac:dyDescent="0.25">
      <c r="A346" s="65"/>
      <c r="B346" s="35" t="s">
        <v>317</v>
      </c>
      <c r="C346" s="54" t="s">
        <v>513</v>
      </c>
      <c r="D346" s="44">
        <v>25</v>
      </c>
      <c r="E346" s="45">
        <f t="shared" si="4"/>
        <v>12.782299999999999</v>
      </c>
      <c r="F346" s="40"/>
      <c r="G346" s="40"/>
    </row>
    <row r="347" spans="1:7" x14ac:dyDescent="0.25">
      <c r="A347" s="65"/>
      <c r="B347" s="32" t="s">
        <v>318</v>
      </c>
      <c r="C347" s="54" t="s">
        <v>513</v>
      </c>
      <c r="D347" s="47">
        <v>10</v>
      </c>
      <c r="E347" s="45">
        <f t="shared" si="4"/>
        <v>5.1129199999999999</v>
      </c>
      <c r="F347" s="40"/>
      <c r="G347" s="40"/>
    </row>
    <row r="348" spans="1:7" x14ac:dyDescent="0.25">
      <c r="A348" s="65"/>
      <c r="B348" s="35" t="s">
        <v>319</v>
      </c>
      <c r="C348" s="54" t="s">
        <v>513</v>
      </c>
      <c r="D348" s="44">
        <v>80</v>
      </c>
      <c r="E348" s="45">
        <f t="shared" si="4"/>
        <v>40.903359999999999</v>
      </c>
      <c r="F348" s="40"/>
      <c r="G348" s="40"/>
    </row>
    <row r="349" spans="1:7" x14ac:dyDescent="0.25">
      <c r="A349" s="65"/>
      <c r="B349" s="32" t="s">
        <v>320</v>
      </c>
      <c r="C349" s="54" t="s">
        <v>513</v>
      </c>
      <c r="D349" s="47">
        <v>35</v>
      </c>
      <c r="E349" s="45">
        <f t="shared" si="4"/>
        <v>17.895219999999998</v>
      </c>
      <c r="F349" s="40"/>
      <c r="G349" s="40"/>
    </row>
    <row r="350" spans="1:7" x14ac:dyDescent="0.25">
      <c r="A350" s="65"/>
      <c r="B350" s="35" t="s">
        <v>321</v>
      </c>
      <c r="C350" s="54" t="s">
        <v>513</v>
      </c>
      <c r="D350" s="44">
        <v>25</v>
      </c>
      <c r="E350" s="45">
        <f t="shared" si="4"/>
        <v>12.782299999999999</v>
      </c>
      <c r="F350" s="40"/>
      <c r="G350" s="40"/>
    </row>
    <row r="351" spans="1:7" x14ac:dyDescent="0.25">
      <c r="A351" s="65"/>
      <c r="B351" s="32" t="s">
        <v>322</v>
      </c>
      <c r="C351" s="54" t="s">
        <v>513</v>
      </c>
      <c r="D351" s="47">
        <v>25</v>
      </c>
      <c r="E351" s="45">
        <f t="shared" si="4"/>
        <v>12.782299999999999</v>
      </c>
      <c r="F351" s="40"/>
      <c r="G351" s="40"/>
    </row>
    <row r="352" spans="1:7" x14ac:dyDescent="0.25">
      <c r="A352" s="65"/>
      <c r="B352" s="35" t="s">
        <v>323</v>
      </c>
      <c r="C352" s="54" t="s">
        <v>513</v>
      </c>
      <c r="D352" s="44">
        <v>15</v>
      </c>
      <c r="E352" s="45">
        <f t="shared" si="4"/>
        <v>7.6693799999999994</v>
      </c>
      <c r="F352" s="40"/>
      <c r="G352" s="40"/>
    </row>
    <row r="353" spans="1:7" x14ac:dyDescent="0.25">
      <c r="A353" s="65"/>
      <c r="B353" s="32" t="s">
        <v>324</v>
      </c>
      <c r="C353" s="54" t="s">
        <v>513</v>
      </c>
      <c r="D353" s="47">
        <v>25</v>
      </c>
      <c r="E353" s="45">
        <f t="shared" si="4"/>
        <v>12.782299999999999</v>
      </c>
      <c r="F353" s="40"/>
      <c r="G353" s="40"/>
    </row>
    <row r="354" spans="1:7" x14ac:dyDescent="0.25">
      <c r="A354" s="65"/>
      <c r="B354" s="35" t="s">
        <v>325</v>
      </c>
      <c r="C354" s="54" t="s">
        <v>513</v>
      </c>
      <c r="D354" s="44">
        <v>25</v>
      </c>
      <c r="E354" s="45">
        <f t="shared" si="4"/>
        <v>12.782299999999999</v>
      </c>
      <c r="F354" s="40"/>
      <c r="G354" s="40"/>
    </row>
    <row r="355" spans="1:7" x14ac:dyDescent="0.25">
      <c r="A355" s="65"/>
      <c r="B355" s="32"/>
      <c r="C355" s="54"/>
      <c r="D355" s="32"/>
      <c r="E355" s="45"/>
      <c r="F355" s="40"/>
      <c r="G355" s="40"/>
    </row>
    <row r="356" spans="1:7" x14ac:dyDescent="0.25">
      <c r="A356" s="65"/>
      <c r="B356" s="78" t="s">
        <v>326</v>
      </c>
      <c r="C356" s="78"/>
      <c r="D356" s="48" t="s">
        <v>61</v>
      </c>
      <c r="E356" s="49" t="s">
        <v>380</v>
      </c>
      <c r="F356" s="40"/>
      <c r="G356" s="40"/>
    </row>
    <row r="357" spans="1:7" x14ac:dyDescent="0.25">
      <c r="A357" s="65"/>
      <c r="B357" s="31"/>
      <c r="C357" s="54"/>
      <c r="D357" s="44"/>
      <c r="E357" s="45"/>
      <c r="F357" s="40"/>
      <c r="G357" s="40"/>
    </row>
    <row r="358" spans="1:7" x14ac:dyDescent="0.25">
      <c r="A358" s="65"/>
      <c r="B358" s="35" t="s">
        <v>327</v>
      </c>
      <c r="C358" s="54" t="s">
        <v>513</v>
      </c>
      <c r="D358" s="44">
        <v>20</v>
      </c>
      <c r="E358" s="45">
        <f t="shared" si="4"/>
        <v>10.22584</v>
      </c>
      <c r="F358" s="40"/>
      <c r="G358" s="40"/>
    </row>
    <row r="359" spans="1:7" x14ac:dyDescent="0.25">
      <c r="A359" s="65"/>
      <c r="B359" s="32" t="s">
        <v>328</v>
      </c>
      <c r="C359" s="54" t="s">
        <v>513</v>
      </c>
      <c r="D359" s="47">
        <v>15</v>
      </c>
      <c r="E359" s="45">
        <f t="shared" si="4"/>
        <v>7.6693799999999994</v>
      </c>
      <c r="F359" s="40"/>
      <c r="G359" s="40"/>
    </row>
    <row r="360" spans="1:7" x14ac:dyDescent="0.25">
      <c r="A360" s="65"/>
      <c r="B360" s="35" t="s">
        <v>329</v>
      </c>
      <c r="C360" s="54" t="s">
        <v>513</v>
      </c>
      <c r="D360" s="44">
        <v>10</v>
      </c>
      <c r="E360" s="45">
        <f t="shared" si="4"/>
        <v>5.1129199999999999</v>
      </c>
      <c r="F360" s="40"/>
      <c r="G360" s="40"/>
    </row>
    <row r="361" spans="1:7" x14ac:dyDescent="0.25">
      <c r="A361" s="65"/>
      <c r="B361" s="32" t="s">
        <v>330</v>
      </c>
      <c r="C361" s="54" t="s">
        <v>513</v>
      </c>
      <c r="D361" s="47">
        <v>10</v>
      </c>
      <c r="E361" s="45">
        <f t="shared" si="4"/>
        <v>5.1129199999999999</v>
      </c>
      <c r="F361" s="40"/>
      <c r="G361" s="40"/>
    </row>
    <row r="362" spans="1:7" x14ac:dyDescent="0.25">
      <c r="A362" s="65"/>
      <c r="B362" s="35" t="s">
        <v>331</v>
      </c>
      <c r="C362" s="54" t="s">
        <v>513</v>
      </c>
      <c r="D362" s="44">
        <v>5</v>
      </c>
      <c r="E362" s="45">
        <f t="shared" si="4"/>
        <v>2.55646</v>
      </c>
      <c r="F362" s="40"/>
      <c r="G362" s="40"/>
    </row>
    <row r="363" spans="1:7" x14ac:dyDescent="0.25">
      <c r="A363" s="65"/>
      <c r="B363" s="32" t="s">
        <v>332</v>
      </c>
      <c r="C363" s="54" t="s">
        <v>513</v>
      </c>
      <c r="D363" s="47">
        <v>6</v>
      </c>
      <c r="E363" s="45">
        <f t="shared" si="4"/>
        <v>3.0677519999999996</v>
      </c>
      <c r="F363" s="40"/>
      <c r="G363" s="40"/>
    </row>
    <row r="364" spans="1:7" x14ac:dyDescent="0.25">
      <c r="A364" s="65"/>
      <c r="B364" s="35" t="s">
        <v>333</v>
      </c>
      <c r="C364" s="54" t="s">
        <v>513</v>
      </c>
      <c r="D364" s="44">
        <v>25</v>
      </c>
      <c r="E364" s="45">
        <f t="shared" si="4"/>
        <v>12.782299999999999</v>
      </c>
      <c r="F364" s="40"/>
      <c r="G364" s="40"/>
    </row>
    <row r="365" spans="1:7" x14ac:dyDescent="0.25">
      <c r="A365" s="65"/>
      <c r="B365" s="32" t="s">
        <v>334</v>
      </c>
      <c r="C365" s="54" t="s">
        <v>513</v>
      </c>
      <c r="D365" s="47">
        <v>10</v>
      </c>
      <c r="E365" s="45">
        <f t="shared" si="4"/>
        <v>5.1129199999999999</v>
      </c>
      <c r="F365" s="40"/>
      <c r="G365" s="40"/>
    </row>
    <row r="366" spans="1:7" x14ac:dyDescent="0.25">
      <c r="A366" s="65"/>
      <c r="B366" s="35" t="s">
        <v>335</v>
      </c>
      <c r="C366" s="54" t="s">
        <v>513</v>
      </c>
      <c r="D366" s="44">
        <v>20</v>
      </c>
      <c r="E366" s="45">
        <f t="shared" si="4"/>
        <v>10.22584</v>
      </c>
      <c r="F366" s="40"/>
      <c r="G366" s="40"/>
    </row>
    <row r="367" spans="1:7" x14ac:dyDescent="0.25">
      <c r="A367" s="65"/>
      <c r="B367" s="32" t="s">
        <v>336</v>
      </c>
      <c r="C367" s="54" t="s">
        <v>513</v>
      </c>
      <c r="D367" s="47">
        <v>25</v>
      </c>
      <c r="E367" s="45">
        <f t="shared" si="4"/>
        <v>12.782299999999999</v>
      </c>
      <c r="F367" s="40"/>
      <c r="G367" s="40"/>
    </row>
    <row r="368" spans="1:7" x14ac:dyDescent="0.25">
      <c r="A368" s="65"/>
      <c r="B368" s="35" t="s">
        <v>337</v>
      </c>
      <c r="C368" s="54" t="s">
        <v>513</v>
      </c>
      <c r="D368" s="44">
        <v>30</v>
      </c>
      <c r="E368" s="45">
        <f t="shared" si="4"/>
        <v>15.338759999999999</v>
      </c>
      <c r="F368" s="40"/>
      <c r="G368" s="40"/>
    </row>
    <row r="369" spans="1:7" x14ac:dyDescent="0.25">
      <c r="A369" s="65"/>
      <c r="B369" s="32" t="s">
        <v>338</v>
      </c>
      <c r="C369" s="54" t="s">
        <v>513</v>
      </c>
      <c r="D369" s="47">
        <v>55</v>
      </c>
      <c r="E369" s="45">
        <f t="shared" si="4"/>
        <v>28.12106</v>
      </c>
      <c r="F369" s="40"/>
      <c r="G369" s="40"/>
    </row>
    <row r="370" spans="1:7" x14ac:dyDescent="0.25">
      <c r="A370" s="65"/>
      <c r="B370" s="35" t="s">
        <v>339</v>
      </c>
      <c r="C370" s="54" t="s">
        <v>513</v>
      </c>
      <c r="D370" s="44">
        <v>60</v>
      </c>
      <c r="E370" s="45">
        <f t="shared" si="4"/>
        <v>30.677519999999998</v>
      </c>
      <c r="F370" s="40"/>
      <c r="G370" s="40"/>
    </row>
    <row r="371" spans="1:7" x14ac:dyDescent="0.25">
      <c r="A371" s="65"/>
      <c r="B371" s="32"/>
      <c r="C371" s="54"/>
      <c r="D371" s="32"/>
      <c r="E371" s="45"/>
      <c r="F371" s="40"/>
      <c r="G371" s="40"/>
    </row>
    <row r="372" spans="1:7" x14ac:dyDescent="0.25">
      <c r="A372" s="65"/>
      <c r="B372" s="78" t="s">
        <v>340</v>
      </c>
      <c r="C372" s="78"/>
      <c r="D372" s="48" t="s">
        <v>61</v>
      </c>
      <c r="E372" s="49" t="s">
        <v>380</v>
      </c>
      <c r="F372" s="40"/>
      <c r="G372" s="40"/>
    </row>
    <row r="373" spans="1:7" x14ac:dyDescent="0.25">
      <c r="A373" s="65"/>
      <c r="B373" s="31"/>
      <c r="C373" s="54"/>
      <c r="D373" s="44"/>
      <c r="E373" s="45"/>
      <c r="F373" s="40"/>
      <c r="G373" s="40"/>
    </row>
    <row r="374" spans="1:7" x14ac:dyDescent="0.25">
      <c r="A374" s="65" t="s">
        <v>478</v>
      </c>
      <c r="B374" s="35" t="s">
        <v>341</v>
      </c>
      <c r="C374" s="54" t="s">
        <v>513</v>
      </c>
      <c r="D374" s="44">
        <v>70</v>
      </c>
      <c r="E374" s="45">
        <f t="shared" ref="E374:E413" si="5">D374*$I$1</f>
        <v>35.790439999999997</v>
      </c>
      <c r="F374" s="40"/>
      <c r="G374" s="40"/>
    </row>
    <row r="375" spans="1:7" x14ac:dyDescent="0.25">
      <c r="A375" s="65" t="s">
        <v>479</v>
      </c>
      <c r="B375" s="32" t="s">
        <v>342</v>
      </c>
      <c r="C375" s="54" t="s">
        <v>513</v>
      </c>
      <c r="D375" s="47">
        <v>40</v>
      </c>
      <c r="E375" s="45">
        <f t="shared" si="5"/>
        <v>20.45168</v>
      </c>
      <c r="F375" s="40"/>
      <c r="G375" s="40"/>
    </row>
    <row r="376" spans="1:7" x14ac:dyDescent="0.25">
      <c r="A376" s="65" t="s">
        <v>480</v>
      </c>
      <c r="B376" s="35" t="s">
        <v>343</v>
      </c>
      <c r="C376" s="54" t="s">
        <v>513</v>
      </c>
      <c r="D376" s="44">
        <v>35</v>
      </c>
      <c r="E376" s="45">
        <f t="shared" si="5"/>
        <v>17.895219999999998</v>
      </c>
      <c r="F376" s="40"/>
      <c r="G376" s="40"/>
    </row>
    <row r="377" spans="1:7" x14ac:dyDescent="0.25">
      <c r="A377" s="65" t="s">
        <v>481</v>
      </c>
      <c r="B377" s="32" t="s">
        <v>344</v>
      </c>
      <c r="C377" s="54" t="s">
        <v>513</v>
      </c>
      <c r="D377" s="47">
        <v>25</v>
      </c>
      <c r="E377" s="45">
        <f t="shared" si="5"/>
        <v>12.782299999999999</v>
      </c>
      <c r="F377" s="40"/>
      <c r="G377" s="40"/>
    </row>
    <row r="378" spans="1:7" x14ac:dyDescent="0.25">
      <c r="A378" s="65" t="s">
        <v>482</v>
      </c>
      <c r="B378" s="35" t="s">
        <v>345</v>
      </c>
      <c r="C378" s="54" t="s">
        <v>513</v>
      </c>
      <c r="D378" s="44">
        <v>35</v>
      </c>
      <c r="E378" s="45">
        <f t="shared" si="5"/>
        <v>17.895219999999998</v>
      </c>
      <c r="F378" s="40"/>
      <c r="G378" s="40"/>
    </row>
    <row r="379" spans="1:7" x14ac:dyDescent="0.25">
      <c r="A379" s="65" t="s">
        <v>483</v>
      </c>
      <c r="B379" s="32" t="s">
        <v>346</v>
      </c>
      <c r="C379" s="54" t="s">
        <v>513</v>
      </c>
      <c r="D379" s="47">
        <v>30</v>
      </c>
      <c r="E379" s="45">
        <f t="shared" si="5"/>
        <v>15.338759999999999</v>
      </c>
      <c r="F379" s="40"/>
      <c r="G379" s="40"/>
    </row>
    <row r="380" spans="1:7" x14ac:dyDescent="0.25">
      <c r="A380" s="65" t="s">
        <v>484</v>
      </c>
      <c r="B380" s="35" t="s">
        <v>347</v>
      </c>
      <c r="C380" s="54" t="s">
        <v>513</v>
      </c>
      <c r="D380" s="44">
        <v>35</v>
      </c>
      <c r="E380" s="45">
        <f t="shared" si="5"/>
        <v>17.895219999999998</v>
      </c>
      <c r="F380" s="40"/>
      <c r="G380" s="40"/>
    </row>
    <row r="381" spans="1:7" x14ac:dyDescent="0.25">
      <c r="A381" s="65" t="s">
        <v>485</v>
      </c>
      <c r="B381" s="32" t="s">
        <v>348</v>
      </c>
      <c r="C381" s="54" t="s">
        <v>513</v>
      </c>
      <c r="D381" s="47">
        <v>35</v>
      </c>
      <c r="E381" s="45">
        <f t="shared" si="5"/>
        <v>17.895219999999998</v>
      </c>
      <c r="F381" s="40"/>
      <c r="G381" s="40"/>
    </row>
    <row r="382" spans="1:7" x14ac:dyDescent="0.25">
      <c r="A382" s="65" t="s">
        <v>486</v>
      </c>
      <c r="B382" s="35" t="s">
        <v>349</v>
      </c>
      <c r="C382" s="54" t="s">
        <v>513</v>
      </c>
      <c r="D382" s="44">
        <v>35</v>
      </c>
      <c r="E382" s="45">
        <f t="shared" si="5"/>
        <v>17.895219999999998</v>
      </c>
      <c r="F382" s="40"/>
      <c r="G382" s="40"/>
    </row>
    <row r="383" spans="1:7" x14ac:dyDescent="0.25">
      <c r="A383" s="65" t="s">
        <v>487</v>
      </c>
      <c r="B383" s="32" t="s">
        <v>350</v>
      </c>
      <c r="C383" s="54" t="s">
        <v>513</v>
      </c>
      <c r="D383" s="47">
        <v>35</v>
      </c>
      <c r="E383" s="45">
        <f t="shared" si="5"/>
        <v>17.895219999999998</v>
      </c>
      <c r="F383" s="40"/>
      <c r="G383" s="40"/>
    </row>
    <row r="384" spans="1:7" x14ac:dyDescent="0.25">
      <c r="A384" s="65" t="s">
        <v>488</v>
      </c>
      <c r="B384" s="35" t="s">
        <v>351</v>
      </c>
      <c r="C384" s="54" t="s">
        <v>513</v>
      </c>
      <c r="D384" s="44">
        <v>35</v>
      </c>
      <c r="E384" s="45">
        <f t="shared" si="5"/>
        <v>17.895219999999998</v>
      </c>
      <c r="F384" s="40"/>
      <c r="G384" s="40"/>
    </row>
    <row r="385" spans="1:7" x14ac:dyDescent="0.25">
      <c r="A385" s="65" t="s">
        <v>489</v>
      </c>
      <c r="B385" s="32" t="s">
        <v>352</v>
      </c>
      <c r="C385" s="54" t="s">
        <v>513</v>
      </c>
      <c r="D385" s="47">
        <v>35</v>
      </c>
      <c r="E385" s="45">
        <f t="shared" si="5"/>
        <v>17.895219999999998</v>
      </c>
      <c r="F385" s="40"/>
      <c r="G385" s="40"/>
    </row>
    <row r="386" spans="1:7" x14ac:dyDescent="0.25">
      <c r="A386" s="65" t="s">
        <v>490</v>
      </c>
      <c r="B386" s="35" t="s">
        <v>353</v>
      </c>
      <c r="C386" s="54" t="s">
        <v>513</v>
      </c>
      <c r="D386" s="44">
        <v>35</v>
      </c>
      <c r="E386" s="45">
        <f t="shared" si="5"/>
        <v>17.895219999999998</v>
      </c>
      <c r="F386" s="40"/>
      <c r="G386" s="40"/>
    </row>
    <row r="387" spans="1:7" x14ac:dyDescent="0.25">
      <c r="A387" s="65" t="s">
        <v>491</v>
      </c>
      <c r="B387" s="32" t="s">
        <v>354</v>
      </c>
      <c r="C387" s="54" t="s">
        <v>513</v>
      </c>
      <c r="D387" s="47">
        <v>35</v>
      </c>
      <c r="E387" s="45">
        <f t="shared" si="5"/>
        <v>17.895219999999998</v>
      </c>
      <c r="F387" s="40"/>
      <c r="G387" s="40"/>
    </row>
    <row r="388" spans="1:7" x14ac:dyDescent="0.25">
      <c r="A388" s="65" t="s">
        <v>492</v>
      </c>
      <c r="B388" s="35" t="s">
        <v>355</v>
      </c>
      <c r="C388" s="54" t="s">
        <v>513</v>
      </c>
      <c r="D388" s="44">
        <v>35</v>
      </c>
      <c r="E388" s="45">
        <f t="shared" si="5"/>
        <v>17.895219999999998</v>
      </c>
      <c r="F388" s="40"/>
      <c r="G388" s="40"/>
    </row>
    <row r="389" spans="1:7" x14ac:dyDescent="0.25">
      <c r="A389" s="65" t="s">
        <v>493</v>
      </c>
      <c r="B389" s="32" t="s">
        <v>356</v>
      </c>
      <c r="C389" s="54" t="s">
        <v>513</v>
      </c>
      <c r="D389" s="47">
        <v>35</v>
      </c>
      <c r="E389" s="45">
        <f t="shared" si="5"/>
        <v>17.895219999999998</v>
      </c>
      <c r="F389" s="40"/>
      <c r="G389" s="40"/>
    </row>
    <row r="390" spans="1:7" x14ac:dyDescent="0.25">
      <c r="A390" s="65" t="s">
        <v>494</v>
      </c>
      <c r="B390" s="35" t="s">
        <v>357</v>
      </c>
      <c r="C390" s="54" t="s">
        <v>513</v>
      </c>
      <c r="D390" s="44">
        <v>35</v>
      </c>
      <c r="E390" s="45">
        <f t="shared" si="5"/>
        <v>17.895219999999998</v>
      </c>
      <c r="F390" s="40"/>
      <c r="G390" s="40"/>
    </row>
    <row r="391" spans="1:7" x14ac:dyDescent="0.25">
      <c r="A391" s="65" t="s">
        <v>495</v>
      </c>
      <c r="B391" s="32" t="s">
        <v>358</v>
      </c>
      <c r="C391" s="54" t="s">
        <v>513</v>
      </c>
      <c r="D391" s="47">
        <v>35</v>
      </c>
      <c r="E391" s="45">
        <f t="shared" si="5"/>
        <v>17.895219999999998</v>
      </c>
      <c r="F391" s="40"/>
      <c r="G391" s="40"/>
    </row>
    <row r="392" spans="1:7" x14ac:dyDescent="0.25">
      <c r="A392" s="65" t="s">
        <v>496</v>
      </c>
      <c r="B392" s="35" t="s">
        <v>359</v>
      </c>
      <c r="C392" s="54" t="s">
        <v>513</v>
      </c>
      <c r="D392" s="44">
        <v>35</v>
      </c>
      <c r="E392" s="45">
        <f t="shared" si="5"/>
        <v>17.895219999999998</v>
      </c>
      <c r="F392" s="40"/>
      <c r="G392" s="40"/>
    </row>
    <row r="393" spans="1:7" x14ac:dyDescent="0.25">
      <c r="A393" s="65" t="s">
        <v>497</v>
      </c>
      <c r="B393" s="32" t="s">
        <v>360</v>
      </c>
      <c r="C393" s="54" t="s">
        <v>513</v>
      </c>
      <c r="D393" s="47">
        <v>35</v>
      </c>
      <c r="E393" s="45">
        <f t="shared" si="5"/>
        <v>17.895219999999998</v>
      </c>
      <c r="F393" s="40"/>
      <c r="G393" s="40"/>
    </row>
    <row r="394" spans="1:7" x14ac:dyDescent="0.25">
      <c r="A394" s="65" t="s">
        <v>498</v>
      </c>
      <c r="B394" s="35" t="s">
        <v>361</v>
      </c>
      <c r="C394" s="54" t="s">
        <v>513</v>
      </c>
      <c r="D394" s="44">
        <v>35</v>
      </c>
      <c r="E394" s="45">
        <f t="shared" si="5"/>
        <v>17.895219999999998</v>
      </c>
      <c r="F394" s="40"/>
      <c r="G394" s="40"/>
    </row>
    <row r="395" spans="1:7" x14ac:dyDescent="0.25">
      <c r="A395" s="65" t="s">
        <v>499</v>
      </c>
      <c r="B395" s="32" t="s">
        <v>362</v>
      </c>
      <c r="C395" s="54" t="s">
        <v>513</v>
      </c>
      <c r="D395" s="47">
        <v>35</v>
      </c>
      <c r="E395" s="45">
        <f t="shared" si="5"/>
        <v>17.895219999999998</v>
      </c>
      <c r="F395" s="40"/>
      <c r="G395" s="40"/>
    </row>
    <row r="396" spans="1:7" x14ac:dyDescent="0.25">
      <c r="A396" s="65" t="s">
        <v>500</v>
      </c>
      <c r="B396" s="35" t="s">
        <v>363</v>
      </c>
      <c r="C396" s="54" t="s">
        <v>513</v>
      </c>
      <c r="D396" s="44">
        <v>35</v>
      </c>
      <c r="E396" s="45">
        <f t="shared" si="5"/>
        <v>17.895219999999998</v>
      </c>
      <c r="F396" s="40"/>
      <c r="G396" s="40"/>
    </row>
    <row r="397" spans="1:7" x14ac:dyDescent="0.25">
      <c r="A397" s="65" t="s">
        <v>501</v>
      </c>
      <c r="B397" s="32" t="s">
        <v>364</v>
      </c>
      <c r="C397" s="54" t="s">
        <v>513</v>
      </c>
      <c r="D397" s="47">
        <v>35</v>
      </c>
      <c r="E397" s="45">
        <f t="shared" si="5"/>
        <v>17.895219999999998</v>
      </c>
      <c r="F397" s="40"/>
      <c r="G397" s="40"/>
    </row>
    <row r="398" spans="1:7" x14ac:dyDescent="0.25">
      <c r="A398" s="65" t="s">
        <v>502</v>
      </c>
      <c r="B398" s="35" t="s">
        <v>365</v>
      </c>
      <c r="C398" s="54" t="s">
        <v>513</v>
      </c>
      <c r="D398" s="44">
        <v>35</v>
      </c>
      <c r="E398" s="45">
        <f t="shared" si="5"/>
        <v>17.895219999999998</v>
      </c>
      <c r="F398" s="40"/>
      <c r="G398" s="40"/>
    </row>
    <row r="399" spans="1:7" x14ac:dyDescent="0.25">
      <c r="A399" s="65" t="s">
        <v>503</v>
      </c>
      <c r="B399" s="32" t="s">
        <v>366</v>
      </c>
      <c r="C399" s="54" t="s">
        <v>513</v>
      </c>
      <c r="D399" s="47">
        <v>35</v>
      </c>
      <c r="E399" s="45">
        <f t="shared" si="5"/>
        <v>17.895219999999998</v>
      </c>
      <c r="F399" s="40"/>
      <c r="G399" s="40"/>
    </row>
    <row r="400" spans="1:7" x14ac:dyDescent="0.25">
      <c r="A400" s="65" t="s">
        <v>504</v>
      </c>
      <c r="B400" s="35" t="s">
        <v>367</v>
      </c>
      <c r="C400" s="54" t="s">
        <v>513</v>
      </c>
      <c r="D400" s="44">
        <v>35</v>
      </c>
      <c r="E400" s="45">
        <f t="shared" si="5"/>
        <v>17.895219999999998</v>
      </c>
      <c r="F400" s="40"/>
      <c r="G400" s="40"/>
    </row>
    <row r="401" spans="1:7" x14ac:dyDescent="0.25">
      <c r="A401" s="65" t="s">
        <v>505</v>
      </c>
      <c r="B401" s="32" t="s">
        <v>368</v>
      </c>
      <c r="C401" s="54" t="s">
        <v>513</v>
      </c>
      <c r="D401" s="47">
        <v>35</v>
      </c>
      <c r="E401" s="45">
        <f t="shared" si="5"/>
        <v>17.895219999999998</v>
      </c>
      <c r="F401" s="40"/>
      <c r="G401" s="40"/>
    </row>
    <row r="402" spans="1:7" x14ac:dyDescent="0.25">
      <c r="A402" s="65" t="s">
        <v>506</v>
      </c>
      <c r="B402" s="35" t="s">
        <v>369</v>
      </c>
      <c r="C402" s="54" t="s">
        <v>513</v>
      </c>
      <c r="D402" s="44">
        <v>35</v>
      </c>
      <c r="E402" s="45">
        <f t="shared" si="5"/>
        <v>17.895219999999998</v>
      </c>
      <c r="F402" s="40"/>
      <c r="G402" s="40"/>
    </row>
    <row r="403" spans="1:7" x14ac:dyDescent="0.25">
      <c r="A403" s="65" t="s">
        <v>507</v>
      </c>
      <c r="B403" s="32" t="s">
        <v>370</v>
      </c>
      <c r="C403" s="54" t="s">
        <v>513</v>
      </c>
      <c r="D403" s="47">
        <v>35</v>
      </c>
      <c r="E403" s="45">
        <f t="shared" si="5"/>
        <v>17.895219999999998</v>
      </c>
      <c r="F403" s="40"/>
      <c r="G403" s="40"/>
    </row>
    <row r="404" spans="1:7" x14ac:dyDescent="0.25">
      <c r="A404" s="65" t="s">
        <v>508</v>
      </c>
      <c r="B404" s="35" t="s">
        <v>371</v>
      </c>
      <c r="C404" s="54" t="s">
        <v>513</v>
      </c>
      <c r="D404" s="44">
        <v>35</v>
      </c>
      <c r="E404" s="45">
        <f t="shared" si="5"/>
        <v>17.895219999999998</v>
      </c>
      <c r="F404" s="40"/>
      <c r="G404" s="40"/>
    </row>
    <row r="405" spans="1:7" x14ac:dyDescent="0.25">
      <c r="A405" s="65" t="s">
        <v>509</v>
      </c>
      <c r="B405" s="32" t="s">
        <v>372</v>
      </c>
      <c r="C405" s="54" t="s">
        <v>513</v>
      </c>
      <c r="D405" s="47">
        <v>35</v>
      </c>
      <c r="E405" s="45">
        <f t="shared" si="5"/>
        <v>17.895219999999998</v>
      </c>
      <c r="F405" s="40"/>
      <c r="G405" s="40"/>
    </row>
    <row r="406" spans="1:7" x14ac:dyDescent="0.25">
      <c r="A406" s="65" t="s">
        <v>510</v>
      </c>
      <c r="B406" s="35" t="s">
        <v>373</v>
      </c>
      <c r="C406" s="54" t="s">
        <v>513</v>
      </c>
      <c r="D406" s="44">
        <v>30</v>
      </c>
      <c r="E406" s="45">
        <f t="shared" si="5"/>
        <v>15.338759999999999</v>
      </c>
      <c r="F406" s="40"/>
      <c r="G406" s="40"/>
    </row>
    <row r="407" spans="1:7" x14ac:dyDescent="0.25">
      <c r="A407" s="65" t="s">
        <v>511</v>
      </c>
      <c r="B407" s="32" t="s">
        <v>374</v>
      </c>
      <c r="C407" s="54" t="s">
        <v>513</v>
      </c>
      <c r="D407" s="47">
        <v>0</v>
      </c>
      <c r="E407" s="45">
        <f t="shared" si="5"/>
        <v>0</v>
      </c>
      <c r="F407" s="40"/>
      <c r="G407" s="40"/>
    </row>
    <row r="408" spans="1:7" x14ac:dyDescent="0.25">
      <c r="A408" s="65" t="s">
        <v>512</v>
      </c>
      <c r="B408" s="35" t="s">
        <v>375</v>
      </c>
      <c r="C408" s="54" t="s">
        <v>513</v>
      </c>
      <c r="D408" s="44">
        <v>0</v>
      </c>
      <c r="E408" s="45">
        <f t="shared" si="5"/>
        <v>0</v>
      </c>
      <c r="F408" s="40"/>
      <c r="G408" s="40"/>
    </row>
    <row r="409" spans="1:7" x14ac:dyDescent="0.25">
      <c r="A409" s="65"/>
      <c r="B409" s="32" t="s">
        <v>376</v>
      </c>
      <c r="C409" s="54" t="s">
        <v>513</v>
      </c>
      <c r="D409" s="47">
        <v>0</v>
      </c>
      <c r="E409" s="45">
        <f t="shared" si="5"/>
        <v>0</v>
      </c>
      <c r="F409" s="40"/>
      <c r="G409" s="40"/>
    </row>
    <row r="410" spans="1:7" x14ac:dyDescent="0.25">
      <c r="A410" s="65"/>
      <c r="B410" s="31" t="s">
        <v>25</v>
      </c>
      <c r="C410" s="54" t="s">
        <v>513</v>
      </c>
      <c r="D410" s="47"/>
      <c r="E410" s="45"/>
      <c r="F410" s="40"/>
      <c r="G410" s="40"/>
    </row>
    <row r="411" spans="1:7" x14ac:dyDescent="0.25">
      <c r="A411" s="65"/>
      <c r="B411" s="32" t="s">
        <v>377</v>
      </c>
      <c r="C411" s="54" t="s">
        <v>513</v>
      </c>
      <c r="D411" s="47">
        <v>60</v>
      </c>
      <c r="E411" s="45">
        <f t="shared" si="5"/>
        <v>30.677519999999998</v>
      </c>
      <c r="F411" s="40"/>
      <c r="G411" s="40"/>
    </row>
    <row r="412" spans="1:7" x14ac:dyDescent="0.25">
      <c r="A412" s="65"/>
      <c r="B412" s="32" t="s">
        <v>378</v>
      </c>
      <c r="C412" s="54" t="s">
        <v>513</v>
      </c>
      <c r="D412" s="47">
        <v>30</v>
      </c>
      <c r="E412" s="45">
        <f t="shared" si="5"/>
        <v>15.338759999999999</v>
      </c>
      <c r="F412" s="40"/>
      <c r="G412" s="40"/>
    </row>
    <row r="413" spans="1:7" x14ac:dyDescent="0.25">
      <c r="A413" s="65"/>
      <c r="B413" s="32" t="s">
        <v>379</v>
      </c>
      <c r="C413" s="54" t="s">
        <v>513</v>
      </c>
      <c r="D413" s="47">
        <v>4</v>
      </c>
      <c r="E413" s="45">
        <f t="shared" si="5"/>
        <v>2.0451679999999999</v>
      </c>
      <c r="F413" s="40"/>
      <c r="G413" s="40"/>
    </row>
  </sheetData>
  <mergeCells count="31">
    <mergeCell ref="A1:G1"/>
    <mergeCell ref="A2:G2"/>
    <mergeCell ref="A3:G3"/>
    <mergeCell ref="A6:A7"/>
    <mergeCell ref="B6:B7"/>
    <mergeCell ref="C6:C7"/>
    <mergeCell ref="D6:G6"/>
    <mergeCell ref="D7:E7"/>
    <mergeCell ref="B8:C8"/>
    <mergeCell ref="B13:C13"/>
    <mergeCell ref="B17:C17"/>
    <mergeCell ref="B21:C21"/>
    <mergeCell ref="B25:C25"/>
    <mergeCell ref="B49:C49"/>
    <mergeCell ref="B60:C60"/>
    <mergeCell ref="B70:C70"/>
    <mergeCell ref="B88:C88"/>
    <mergeCell ref="B103:C103"/>
    <mergeCell ref="B111:C111"/>
    <mergeCell ref="B123:C123"/>
    <mergeCell ref="B166:C166"/>
    <mergeCell ref="B190:C190"/>
    <mergeCell ref="B213:C213"/>
    <mergeCell ref="B318:C318"/>
    <mergeCell ref="B356:C356"/>
    <mergeCell ref="B372:C372"/>
    <mergeCell ref="B219:C219"/>
    <mergeCell ref="B227:C227"/>
    <mergeCell ref="B261:C261"/>
    <mergeCell ref="B265:C265"/>
    <mergeCell ref="B292:C292"/>
  </mergeCells>
  <pageMargins left="0.7" right="0.7" top="0.75" bottom="0.75" header="0.3" footer="0.3"/>
  <pageSetup paperSize="9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2</cp:revision>
  <cp:lastPrinted>2025-09-04T14:27:54Z</cp:lastPrinted>
  <dcterms:created xsi:type="dcterms:W3CDTF">2019-05-29T08:54:45Z</dcterms:created>
  <dcterms:modified xsi:type="dcterms:W3CDTF">2025-09-05T10:15:36Z</dcterms:modified>
  <dc:language>bg-BG</dc:language>
</cp:coreProperties>
</file>