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720D14-A929-451B-81D5-B907B50B6AA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" l="1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9" i="2"/>
  <c r="A2" i="2"/>
  <c r="B4" i="2"/>
</calcChain>
</file>

<file path=xl/sharedStrings.xml><?xml version="1.0" encoding="utf-8"?>
<sst xmlns="http://schemas.openxmlformats.org/spreadsheetml/2006/main" count="90" uniqueCount="80">
  <si>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</si>
  <si>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</si>
  <si>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</si>
  <si>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</si>
  <si>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</si>
  <si>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</si>
  <si>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</si>
  <si>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</si>
  <si>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</si>
  <si>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</si>
  <si>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</si>
  <si>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</si>
  <si>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</si>
  <si>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</si>
  <si>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</si>
  <si>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</si>
  <si>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</si>
  <si>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</si>
  <si>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</si>
  <si>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</si>
  <si>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</si>
  <si>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</si>
  <si>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</si>
  <si>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</si>
  <si>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</si>
  <si>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</si>
  <si>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евро</t>
  </si>
  <si>
    <t>лева</t>
  </si>
  <si>
    <t>Двойно обозначаване на цените на услугите</t>
  </si>
  <si>
    <t>"Д-р Ивалина Маринова - АИПППДМ" ЕООД</t>
  </si>
  <si>
    <t>202904380</t>
  </si>
  <si>
    <t>1613112038</t>
  </si>
  <si>
    <t>1604</t>
  </si>
  <si>
    <t>Ивалина Атанасова Маринова</t>
  </si>
  <si>
    <t>Пловдив</t>
  </si>
  <si>
    <t>Карлово</t>
  </si>
  <si>
    <t>с.Климент</t>
  </si>
  <si>
    <t>Първа</t>
  </si>
  <si>
    <t>iam_68@abv.bg</t>
  </si>
  <si>
    <t>O887711923</t>
  </si>
  <si>
    <t>На всеки пациент се издава амбулаторен лист с касов бон,а при поискване се издава и фактура.</t>
  </si>
  <si>
    <t>Ценоразписът е поставен на видно място в чакалнята на лечебното заведение.</t>
  </si>
  <si>
    <t>Лечебното заведение не разполага с интернет страница.</t>
  </si>
  <si>
    <t>Обстоен преглед със снемане на зъбен статус</t>
  </si>
  <si>
    <t>Обстоен преглед със снемане на зъбен статус на бременни</t>
  </si>
  <si>
    <t>Обтурация с фотополимер на една повърхност</t>
  </si>
  <si>
    <t>Обтурация с фотополимер на две повърхности</t>
  </si>
  <si>
    <t>Обтурация с фотополимер на три повърхности</t>
  </si>
  <si>
    <t>Силанизиране на зъб</t>
  </si>
  <si>
    <t>Лечение на пулпит или периодонтит на млечен зъб</t>
  </si>
  <si>
    <t>Лечение на постоянен зъб - еднокоренов</t>
  </si>
  <si>
    <t>Лечение на постоянен зъб - двукоренов</t>
  </si>
  <si>
    <t>Лечение на постоянен зъб - трикоренов</t>
  </si>
  <si>
    <t>Почистване на зъбен камък - първо посещение</t>
  </si>
  <si>
    <t>Почистване на зъбен камък - поредно посещение</t>
  </si>
  <si>
    <t>Инцизия</t>
  </si>
  <si>
    <t>Обработка на рана</t>
  </si>
  <si>
    <t>Анестезия</t>
  </si>
  <si>
    <t>Екстракция на млечен зъб с анестезия</t>
  </si>
  <si>
    <t>Екстракция на постоянен зъб с анестезия</t>
  </si>
  <si>
    <t>Екстракция на горен интактен трети молар</t>
  </si>
  <si>
    <t>Екстракция на долен интактен трети молар</t>
  </si>
  <si>
    <t>Възстановяване на зъб с метална корона</t>
  </si>
  <si>
    <t>Възстановяване на зъб с металокерамична корона</t>
  </si>
  <si>
    <t>Възстановяване на зъб с циркониева корона</t>
  </si>
  <si>
    <t>Среднолята част металокерамика</t>
  </si>
  <si>
    <t>Възстановяване на зъб с метален инлей/онлей/овърлей</t>
  </si>
  <si>
    <t xml:space="preserve">Изработка на временна корона в кабинета </t>
  </si>
  <si>
    <t>Циментиране на индиректно възстановяване</t>
  </si>
  <si>
    <t>Тотална протеза с PMMA</t>
  </si>
  <si>
    <t>Частична протеза с PMMA</t>
  </si>
  <si>
    <t>Тотална протеза Termosens</t>
  </si>
  <si>
    <t>Частична протеза Termosens</t>
  </si>
  <si>
    <t xml:space="preserve">Изработка на Кемени 1-2 зъба </t>
  </si>
  <si>
    <t>Кемeни Termosens</t>
  </si>
  <si>
    <t>Изработка на Кемeни 3-4 зъба</t>
  </si>
  <si>
    <t>Поправка с PMMA</t>
  </si>
  <si>
    <t>Сваляне на метална корона</t>
  </si>
  <si>
    <t>Сваляне на металокерамична корона</t>
  </si>
  <si>
    <t>Отстраняване на щифт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</si>
</sst>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/>
    </xf>
    <xf numFmtId="2" fontId="12" fillId="0" borderId="15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am_6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8" zoomScale="80" zoomScaleNormal="100" zoomScaleSheetLayoutView="80" workbookViewId="0">
      <selection activeCell="A17" sqref="A17:F17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1" t="s">
        <v>29</v>
      </c>
      <c r="B1" s="32"/>
      <c r="C1" s="32"/>
      <c r="D1" s="32"/>
      <c r="E1" s="32"/>
      <c r="F1" s="33"/>
    </row>
    <row r="2" spans="1:6" ht="15.5" x14ac:dyDescent="0.35">
      <c r="A2" s="28" t="s">
        <v>1</v>
      </c>
      <c r="B2" s="29"/>
      <c r="C2" s="29"/>
      <c r="D2" s="29"/>
      <c r="E2" s="29"/>
      <c r="F2" s="30"/>
    </row>
    <row r="3" spans="1:6" ht="15.5" x14ac:dyDescent="0.35">
      <c r="A3" s="3" t="s">
        <v>4</v>
      </c>
      <c r="B3" s="60" t="s">
        <v>30</v>
      </c>
      <c r="C3" s="4" t="s">
        <v>5</v>
      </c>
      <c r="D3" s="60" t="s">
        <v>31</v>
      </c>
      <c r="E3" s="4" t="s">
        <v>6</v>
      </c>
      <c r="F3" s="23" t="s">
        <v>32</v>
      </c>
    </row>
    <row r="4" spans="1:6" ht="15.5" x14ac:dyDescent="0.35">
      <c r="A4" s="34" t="s">
        <v>33</v>
      </c>
      <c r="B4" s="35"/>
      <c r="C4" s="35"/>
      <c r="D4" s="35"/>
      <c r="E4" s="35"/>
      <c r="F4" s="36"/>
    </row>
    <row r="5" spans="1:6" ht="15.5" x14ac:dyDescent="0.35">
      <c r="A5" s="28" t="s">
        <v>0</v>
      </c>
      <c r="B5" s="29"/>
      <c r="C5" s="29"/>
      <c r="D5" s="29"/>
      <c r="E5" s="29"/>
      <c r="F5" s="30"/>
    </row>
    <row r="6" spans="1:6" ht="15.5" x14ac:dyDescent="0.35">
      <c r="A6" s="3" t="s">
        <v>7</v>
      </c>
      <c r="B6" s="8" t="s">
        <v>34</v>
      </c>
      <c r="C6" s="4" t="s">
        <v>8</v>
      </c>
      <c r="D6" s="8" t="s">
        <v>35</v>
      </c>
      <c r="E6" s="4" t="s">
        <v>9</v>
      </c>
      <c r="F6" s="7" t="s">
        <v>36</v>
      </c>
    </row>
    <row r="7" spans="1:6" ht="15.5" x14ac:dyDescent="0.35">
      <c r="A7" s="28" t="s">
        <v>11</v>
      </c>
      <c r="B7" s="29"/>
      <c r="C7" s="29"/>
      <c r="D7" s="29"/>
      <c r="E7" s="29"/>
      <c r="F7" s="30"/>
    </row>
    <row r="8" spans="1:6" ht="15.5" x14ac:dyDescent="0.35">
      <c r="A8" s="3" t="s">
        <v>10</v>
      </c>
      <c r="B8" s="8" t="s">
        <v>37</v>
      </c>
      <c r="C8" s="4" t="s">
        <v>14</v>
      </c>
      <c r="D8" s="8">
        <v>26</v>
      </c>
      <c r="E8" s="4" t="s">
        <v>13</v>
      </c>
      <c r="F8" s="7"/>
    </row>
    <row r="9" spans="1:6" ht="15.5" x14ac:dyDescent="0.35">
      <c r="A9" s="37" t="s">
        <v>11</v>
      </c>
      <c r="B9" s="38"/>
      <c r="C9" s="38"/>
      <c r="D9" s="38"/>
      <c r="E9" s="38"/>
      <c r="F9" s="39"/>
    </row>
    <row r="10" spans="1:6" ht="15.5" x14ac:dyDescent="0.35">
      <c r="A10" s="34" t="s">
        <v>33</v>
      </c>
      <c r="B10" s="35"/>
      <c r="C10" s="35"/>
      <c r="D10" s="35"/>
      <c r="E10" s="35"/>
      <c r="F10" s="36"/>
    </row>
    <row r="11" spans="1:6" ht="15.5" x14ac:dyDescent="0.35">
      <c r="A11" s="28" t="s">
        <v>12</v>
      </c>
      <c r="B11" s="29"/>
      <c r="C11" s="29"/>
      <c r="D11" s="29"/>
      <c r="E11" s="29"/>
      <c r="F11" s="30"/>
    </row>
    <row r="12" spans="1:6" ht="16" thickBot="1" x14ac:dyDescent="0.4">
      <c r="A12" s="5" t="s">
        <v>2</v>
      </c>
      <c r="B12" s="65" t="s">
        <v>38</v>
      </c>
      <c r="C12" s="6" t="s">
        <v>3</v>
      </c>
      <c r="D12" s="9" t="s">
        <v>39</v>
      </c>
      <c r="E12" s="10"/>
      <c r="F12" s="11"/>
    </row>
    <row r="13" spans="1:6" ht="19.5" customHeight="1" thickBot="1" x14ac:dyDescent="0.4">
      <c r="A13" s="1"/>
    </row>
    <row r="14" spans="1:6" ht="19.5" customHeight="1" x14ac:dyDescent="0.35">
      <c r="A14" s="61" t="s">
        <v>42</v>
      </c>
      <c r="B14" s="32"/>
      <c r="C14" s="32"/>
      <c r="D14" s="32"/>
      <c r="E14" s="32"/>
      <c r="F14" s="33"/>
    </row>
    <row r="15" spans="1:6" ht="23.25" customHeight="1" x14ac:dyDescent="0.35">
      <c r="A15" s="46" t="s">
        <v>16</v>
      </c>
      <c r="B15" s="47"/>
      <c r="C15" s="47"/>
      <c r="D15" s="47"/>
      <c r="E15" s="47"/>
      <c r="F15" s="48"/>
    </row>
    <row r="16" spans="1:6" ht="15.5" x14ac:dyDescent="0.35">
      <c r="A16" s="62" t="s">
        <v>41</v>
      </c>
      <c r="B16" s="63"/>
      <c r="C16" s="63"/>
      <c r="D16" s="63"/>
      <c r="E16" s="63"/>
      <c r="F16" s="64"/>
    </row>
    <row r="17" spans="1:6" ht="42.75" customHeight="1" x14ac:dyDescent="0.35">
      <c r="A17" s="40" t="s">
        <v>17</v>
      </c>
      <c r="B17" s="41"/>
      <c r="C17" s="41"/>
      <c r="D17" s="41"/>
      <c r="E17" s="41"/>
      <c r="F17" s="42"/>
    </row>
    <row r="18" spans="1:6" ht="59.25" customHeight="1" x14ac:dyDescent="0.35">
      <c r="A18" s="43" t="s">
        <v>40</v>
      </c>
      <c r="B18" s="44"/>
      <c r="C18" s="44"/>
      <c r="D18" s="44"/>
      <c r="E18" s="44"/>
      <c r="F18" s="45"/>
    </row>
    <row r="19" spans="1:6" ht="42.75" customHeight="1" x14ac:dyDescent="0.35">
      <c r="A19" s="40" t="s">
        <v>18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4EDD719-9997-4F4A-8328-6697A67C11A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0"/>
  <sheetViews>
    <sheetView tabSelected="1" topLeftCell="A34" zoomScale="87" zoomScaleNormal="87" workbookViewId="0">
      <selection activeCell="J46" sqref="J46"/>
    </sheetView>
  </sheetViews>
  <sheetFormatPr defaultColWidth="9.08984375" defaultRowHeight="14" x14ac:dyDescent="0.35"/>
  <cols>
    <col min="1" max="1" width="12.36328125" style="13" customWidth="1"/>
    <col min="2" max="2" width="68.6328125" style="13" customWidth="1"/>
    <col min="3" max="8" width="10.36328125" style="13" customWidth="1"/>
    <col min="9" max="10" width="9.08984375" style="13"/>
    <col min="11" max="11" width="9.81640625" style="13" bestFit="1" customWidth="1"/>
    <col min="12" max="16384" width="9.08984375" style="13"/>
  </cols>
  <sheetData>
    <row r="1" spans="1:11" s="12" customFormat="1" ht="50.25" customHeight="1" x14ac:dyDescent="0.35">
      <c r="A1" s="49" t="s">
        <v>19</v>
      </c>
      <c r="B1" s="49"/>
      <c r="C1" s="49"/>
      <c r="D1" s="49"/>
      <c r="E1" s="49"/>
      <c r="F1" s="49"/>
      <c r="G1" s="49"/>
      <c r="H1" s="49"/>
    </row>
    <row r="2" spans="1:11" ht="49.5" customHeight="1" x14ac:dyDescent="0.35">
      <c r="A2" s="50" t="str">
        <f>InfoHospital!A1</f>
        <v>"Д-р Ивалина Маринова - АИПППДМ" ЕООД</v>
      </c>
      <c r="B2" s="50"/>
      <c r="C2" s="50"/>
      <c r="D2" s="50"/>
      <c r="E2" s="50"/>
      <c r="F2" s="50"/>
      <c r="G2" s="50"/>
      <c r="H2" s="50"/>
    </row>
    <row r="3" spans="1:11" ht="49.5" customHeight="1" x14ac:dyDescent="0.35">
      <c r="A3" s="53" t="s">
        <v>1</v>
      </c>
      <c r="B3" s="53"/>
      <c r="C3" s="53"/>
      <c r="D3" s="53"/>
      <c r="E3" s="53"/>
      <c r="F3" s="53"/>
      <c r="G3" s="53"/>
      <c r="H3" s="53"/>
    </row>
    <row r="4" spans="1:11" ht="15.5" x14ac:dyDescent="0.35">
      <c r="A4" s="21" t="s">
        <v>4</v>
      </c>
      <c r="B4" s="20" t="str">
        <f>InfoHospital!B3</f>
        <v>202904380</v>
      </c>
      <c r="C4" s="19"/>
      <c r="D4" s="19"/>
      <c r="E4" s="19"/>
      <c r="F4" s="19"/>
      <c r="G4" s="19"/>
      <c r="H4" s="19"/>
    </row>
    <row r="5" spans="1:11" ht="25.5" customHeight="1" x14ac:dyDescent="0.35">
      <c r="A5" s="14"/>
      <c r="B5" s="14"/>
      <c r="C5" s="14"/>
      <c r="D5" s="14"/>
      <c r="E5" s="14"/>
      <c r="F5" s="14"/>
      <c r="G5" s="14"/>
      <c r="H5" s="14"/>
    </row>
    <row r="6" spans="1:11" s="16" customFormat="1" ht="24.75" customHeight="1" x14ac:dyDescent="0.35">
      <c r="A6" s="51" t="s">
        <v>22</v>
      </c>
      <c r="B6" s="51" t="s">
        <v>15</v>
      </c>
      <c r="C6" s="52" t="s">
        <v>25</v>
      </c>
      <c r="D6" s="55" t="s">
        <v>20</v>
      </c>
      <c r="E6" s="56"/>
      <c r="F6" s="56"/>
      <c r="G6" s="56"/>
      <c r="H6" s="56"/>
      <c r="I6" s="57"/>
      <c r="J6" s="27"/>
      <c r="K6" s="27"/>
    </row>
    <row r="7" spans="1:11" s="17" customFormat="1" ht="51.75" customHeight="1" x14ac:dyDescent="0.35">
      <c r="A7" s="51"/>
      <c r="B7" s="51"/>
      <c r="C7" s="52"/>
      <c r="D7" s="54" t="s">
        <v>23</v>
      </c>
      <c r="E7" s="54"/>
      <c r="F7" s="54" t="s">
        <v>21</v>
      </c>
      <c r="G7" s="54"/>
      <c r="H7" s="55" t="s">
        <v>24</v>
      </c>
      <c r="I7" s="57"/>
      <c r="J7" s="54" t="s">
        <v>28</v>
      </c>
      <c r="K7" s="58"/>
    </row>
    <row r="8" spans="1:11" s="17" customFormat="1" ht="51.75" customHeight="1" x14ac:dyDescent="0.35">
      <c r="A8" s="22"/>
      <c r="B8" s="26"/>
      <c r="C8" s="24"/>
      <c r="D8" s="25" t="s">
        <v>27</v>
      </c>
      <c r="E8" s="25" t="s">
        <v>26</v>
      </c>
      <c r="F8" s="25" t="s">
        <v>27</v>
      </c>
      <c r="G8" s="25" t="s">
        <v>26</v>
      </c>
      <c r="H8" s="25" t="s">
        <v>27</v>
      </c>
      <c r="I8" s="25" t="s">
        <v>26</v>
      </c>
      <c r="J8" s="25" t="s">
        <v>27</v>
      </c>
      <c r="K8" s="25" t="s">
        <v>26</v>
      </c>
    </row>
    <row r="9" spans="1:11" s="15" customFormat="1" ht="13" x14ac:dyDescent="0.35">
      <c r="A9" s="18"/>
      <c r="B9" s="66" t="s">
        <v>43</v>
      </c>
      <c r="C9" s="67"/>
      <c r="D9" s="68"/>
      <c r="E9" s="68"/>
      <c r="F9" s="68"/>
      <c r="G9" s="68"/>
      <c r="H9" s="68"/>
      <c r="I9" s="59"/>
      <c r="J9" s="59">
        <v>35.200000000000003</v>
      </c>
      <c r="K9" s="79">
        <f>J9/1.95583</f>
        <v>17.997474218106891</v>
      </c>
    </row>
    <row r="10" spans="1:11" s="18" customFormat="1" ht="13" x14ac:dyDescent="0.35">
      <c r="B10" s="66" t="s">
        <v>44</v>
      </c>
      <c r="C10" s="67"/>
      <c r="D10" s="68"/>
      <c r="E10" s="68"/>
      <c r="F10" s="68"/>
      <c r="G10" s="68"/>
      <c r="H10" s="68"/>
      <c r="I10" s="59"/>
      <c r="J10" s="59">
        <v>35.200000000000003</v>
      </c>
      <c r="K10" s="79">
        <f t="shared" ref="K10:K73" si="0">J10/1.95583</f>
        <v>17.997474218106891</v>
      </c>
    </row>
    <row r="11" spans="1:11" s="18" customFormat="1" ht="13" x14ac:dyDescent="0.35">
      <c r="A11" s="69"/>
      <c r="B11" s="69" t="s">
        <v>45</v>
      </c>
      <c r="C11" s="67"/>
      <c r="D11" s="68"/>
      <c r="E11" s="68"/>
      <c r="F11" s="68"/>
      <c r="G11" s="68"/>
      <c r="H11" s="68"/>
      <c r="I11" s="59"/>
      <c r="J11" s="59">
        <v>90</v>
      </c>
      <c r="K11" s="79">
        <f t="shared" si="0"/>
        <v>46.016269307659663</v>
      </c>
    </row>
    <row r="12" spans="1:11" s="18" customFormat="1" ht="13" x14ac:dyDescent="0.35">
      <c r="A12" s="69"/>
      <c r="B12" s="66" t="s">
        <v>46</v>
      </c>
      <c r="C12" s="67"/>
      <c r="D12" s="68"/>
      <c r="E12" s="68"/>
      <c r="F12" s="68"/>
      <c r="G12" s="68"/>
      <c r="H12" s="68"/>
      <c r="I12" s="59"/>
      <c r="J12" s="59">
        <v>100</v>
      </c>
      <c r="K12" s="79">
        <f t="shared" si="0"/>
        <v>51.129188119621851</v>
      </c>
    </row>
    <row r="13" spans="1:11" s="18" customFormat="1" ht="13" x14ac:dyDescent="0.35">
      <c r="A13" s="69"/>
      <c r="B13" s="66" t="s">
        <v>47</v>
      </c>
      <c r="C13" s="67"/>
      <c r="D13" s="68"/>
      <c r="E13" s="68"/>
      <c r="F13" s="68"/>
      <c r="G13" s="68"/>
      <c r="H13" s="68"/>
      <c r="I13" s="59"/>
      <c r="J13" s="59">
        <v>120</v>
      </c>
      <c r="K13" s="79">
        <f t="shared" si="0"/>
        <v>61.355025743546221</v>
      </c>
    </row>
    <row r="14" spans="1:11" s="18" customFormat="1" ht="13" x14ac:dyDescent="0.35">
      <c r="A14" s="69"/>
      <c r="B14" s="66" t="s">
        <v>48</v>
      </c>
      <c r="C14" s="67"/>
      <c r="D14" s="68"/>
      <c r="E14" s="68"/>
      <c r="F14" s="68"/>
      <c r="G14" s="68"/>
      <c r="H14" s="68"/>
      <c r="I14" s="59"/>
      <c r="J14" s="59">
        <v>30</v>
      </c>
      <c r="K14" s="79">
        <f t="shared" si="0"/>
        <v>15.338756435886555</v>
      </c>
    </row>
    <row r="15" spans="1:11" s="18" customFormat="1" ht="13" x14ac:dyDescent="0.35">
      <c r="A15" s="69"/>
      <c r="B15" s="66" t="s">
        <v>49</v>
      </c>
      <c r="C15" s="67"/>
      <c r="D15" s="68"/>
      <c r="E15" s="68"/>
      <c r="F15" s="68"/>
      <c r="G15" s="68"/>
      <c r="H15" s="68"/>
      <c r="I15" s="59"/>
      <c r="J15" s="59">
        <v>60</v>
      </c>
      <c r="K15" s="79">
        <f t="shared" si="0"/>
        <v>30.677512871773111</v>
      </c>
    </row>
    <row r="16" spans="1:11" s="18" customFormat="1" ht="13" x14ac:dyDescent="0.35">
      <c r="A16" s="69"/>
      <c r="B16" s="66" t="s">
        <v>50</v>
      </c>
      <c r="C16" s="67"/>
      <c r="D16" s="68"/>
      <c r="E16" s="68"/>
      <c r="F16" s="68"/>
      <c r="G16" s="68"/>
      <c r="H16" s="68"/>
      <c r="I16" s="59"/>
      <c r="J16" s="59">
        <v>70</v>
      </c>
      <c r="K16" s="79">
        <f t="shared" si="0"/>
        <v>35.790431683735292</v>
      </c>
    </row>
    <row r="17" spans="1:11" s="15" customFormat="1" ht="13" x14ac:dyDescent="0.35">
      <c r="A17" s="69"/>
      <c r="B17" s="66" t="s">
        <v>51</v>
      </c>
      <c r="C17" s="67"/>
      <c r="D17" s="68"/>
      <c r="E17" s="68"/>
      <c r="F17" s="68"/>
      <c r="G17" s="68"/>
      <c r="H17" s="68"/>
      <c r="I17" s="59"/>
      <c r="J17" s="59">
        <v>140</v>
      </c>
      <c r="K17" s="79">
        <f t="shared" si="0"/>
        <v>71.580863367470585</v>
      </c>
    </row>
    <row r="18" spans="1:11" s="15" customFormat="1" ht="13" x14ac:dyDescent="0.35">
      <c r="A18" s="69"/>
      <c r="B18" s="66" t="s">
        <v>52</v>
      </c>
      <c r="C18" s="67"/>
      <c r="D18" s="68"/>
      <c r="E18" s="68"/>
      <c r="F18" s="68"/>
      <c r="G18" s="68"/>
      <c r="H18" s="68"/>
      <c r="I18" s="59"/>
      <c r="J18" s="59">
        <v>210</v>
      </c>
      <c r="K18" s="79">
        <f t="shared" si="0"/>
        <v>107.37129505120589</v>
      </c>
    </row>
    <row r="19" spans="1:11" s="18" customFormat="1" ht="13" x14ac:dyDescent="0.35">
      <c r="A19" s="69"/>
      <c r="B19" s="66" t="s">
        <v>53</v>
      </c>
      <c r="C19" s="67"/>
      <c r="D19" s="68"/>
      <c r="E19" s="68"/>
      <c r="F19" s="68"/>
      <c r="G19" s="68"/>
      <c r="H19" s="68"/>
      <c r="I19" s="59"/>
      <c r="J19" s="59">
        <v>70</v>
      </c>
      <c r="K19" s="79">
        <f t="shared" si="0"/>
        <v>35.790431683735292</v>
      </c>
    </row>
    <row r="20" spans="1:11" s="18" customFormat="1" ht="13" x14ac:dyDescent="0.35">
      <c r="A20" s="69"/>
      <c r="B20" s="66" t="s">
        <v>54</v>
      </c>
      <c r="C20" s="67"/>
      <c r="D20" s="68"/>
      <c r="E20" s="68"/>
      <c r="F20" s="68"/>
      <c r="G20" s="68"/>
      <c r="H20" s="68"/>
      <c r="I20" s="59"/>
      <c r="J20" s="59">
        <v>20</v>
      </c>
      <c r="K20" s="79">
        <f t="shared" si="0"/>
        <v>10.22583762392437</v>
      </c>
    </row>
    <row r="21" spans="1:11" s="18" customFormat="1" ht="13" x14ac:dyDescent="0.35">
      <c r="A21" s="69"/>
      <c r="B21" s="66" t="s">
        <v>55</v>
      </c>
      <c r="C21" s="67"/>
      <c r="D21" s="68"/>
      <c r="E21" s="68"/>
      <c r="F21" s="68"/>
      <c r="G21" s="68"/>
      <c r="H21" s="68"/>
      <c r="I21" s="59"/>
      <c r="J21" s="59">
        <v>30</v>
      </c>
      <c r="K21" s="79">
        <f t="shared" si="0"/>
        <v>15.338756435886555</v>
      </c>
    </row>
    <row r="22" spans="1:11" s="15" customFormat="1" ht="13" x14ac:dyDescent="0.35">
      <c r="A22" s="69"/>
      <c r="B22" s="66" t="s">
        <v>56</v>
      </c>
      <c r="C22" s="67"/>
      <c r="D22" s="68"/>
      <c r="E22" s="68"/>
      <c r="F22" s="68"/>
      <c r="G22" s="68"/>
      <c r="H22" s="68"/>
      <c r="I22" s="59"/>
      <c r="J22" s="59">
        <v>30</v>
      </c>
      <c r="K22" s="79">
        <f t="shared" si="0"/>
        <v>15.338756435886555</v>
      </c>
    </row>
    <row r="23" spans="1:11" s="15" customFormat="1" ht="13" x14ac:dyDescent="0.35">
      <c r="A23" s="69"/>
      <c r="B23" s="66" t="s">
        <v>57</v>
      </c>
      <c r="C23" s="67"/>
      <c r="D23" s="68"/>
      <c r="E23" s="68"/>
      <c r="F23" s="68"/>
      <c r="G23" s="68"/>
      <c r="H23" s="68"/>
      <c r="I23" s="59"/>
      <c r="J23" s="59">
        <v>15</v>
      </c>
      <c r="K23" s="79">
        <f t="shared" si="0"/>
        <v>7.6693782179432777</v>
      </c>
    </row>
    <row r="24" spans="1:11" s="15" customFormat="1" ht="13" x14ac:dyDescent="0.35">
      <c r="A24" s="69"/>
      <c r="B24" s="66" t="s">
        <v>58</v>
      </c>
      <c r="C24" s="67"/>
      <c r="D24" s="68"/>
      <c r="E24" s="68"/>
      <c r="F24" s="68"/>
      <c r="G24" s="68"/>
      <c r="H24" s="68"/>
      <c r="I24" s="59"/>
      <c r="J24" s="59">
        <v>35</v>
      </c>
      <c r="K24" s="79">
        <f t="shared" si="0"/>
        <v>17.895215841867646</v>
      </c>
    </row>
    <row r="25" spans="1:11" s="15" customFormat="1" ht="13" x14ac:dyDescent="0.35">
      <c r="A25" s="69"/>
      <c r="B25" s="66" t="s">
        <v>59</v>
      </c>
      <c r="C25" s="67"/>
      <c r="D25" s="68"/>
      <c r="E25" s="68"/>
      <c r="F25" s="68"/>
      <c r="G25" s="68"/>
      <c r="H25" s="68"/>
      <c r="I25" s="59"/>
      <c r="J25" s="59">
        <v>90</v>
      </c>
      <c r="K25" s="79">
        <f t="shared" si="0"/>
        <v>46.016269307659663</v>
      </c>
    </row>
    <row r="26" spans="1:11" s="15" customFormat="1" ht="13" x14ac:dyDescent="0.35">
      <c r="A26" s="69"/>
      <c r="B26" s="66" t="s">
        <v>60</v>
      </c>
      <c r="C26" s="67"/>
      <c r="D26" s="68"/>
      <c r="E26" s="68"/>
      <c r="F26" s="68"/>
      <c r="G26" s="68"/>
      <c r="H26" s="68"/>
      <c r="I26" s="59"/>
      <c r="J26" s="59">
        <v>100</v>
      </c>
      <c r="K26" s="79">
        <f t="shared" si="0"/>
        <v>51.129188119621851</v>
      </c>
    </row>
    <row r="27" spans="1:11" s="15" customFormat="1" ht="13" x14ac:dyDescent="0.35">
      <c r="A27" s="69"/>
      <c r="B27" s="66" t="s">
        <v>61</v>
      </c>
      <c r="C27" s="67"/>
      <c r="D27" s="68"/>
      <c r="E27" s="68"/>
      <c r="F27" s="68"/>
      <c r="G27" s="68"/>
      <c r="H27" s="68"/>
      <c r="I27" s="59"/>
      <c r="J27" s="59">
        <v>130</v>
      </c>
      <c r="K27" s="79">
        <f t="shared" si="0"/>
        <v>66.46794455550841</v>
      </c>
    </row>
    <row r="28" spans="1:11" s="15" customFormat="1" ht="13" x14ac:dyDescent="0.35">
      <c r="A28" s="69"/>
      <c r="B28" s="66" t="s">
        <v>62</v>
      </c>
      <c r="C28" s="67"/>
      <c r="D28" s="68"/>
      <c r="E28" s="68"/>
      <c r="F28" s="68"/>
      <c r="G28" s="68"/>
      <c r="H28" s="68"/>
      <c r="I28" s="59"/>
      <c r="J28" s="59">
        <v>120</v>
      </c>
      <c r="K28" s="79">
        <f t="shared" si="0"/>
        <v>61.355025743546221</v>
      </c>
    </row>
    <row r="29" spans="1:11" s="15" customFormat="1" ht="13" x14ac:dyDescent="0.35">
      <c r="A29" s="69"/>
      <c r="B29" s="66" t="s">
        <v>63</v>
      </c>
      <c r="C29" s="67"/>
      <c r="D29" s="68"/>
      <c r="E29" s="68"/>
      <c r="F29" s="68"/>
      <c r="G29" s="68"/>
      <c r="H29" s="68"/>
      <c r="I29" s="59"/>
      <c r="J29" s="59">
        <v>250</v>
      </c>
      <c r="K29" s="79">
        <f t="shared" si="0"/>
        <v>127.82297029905462</v>
      </c>
    </row>
    <row r="30" spans="1:11" s="15" customFormat="1" ht="13" x14ac:dyDescent="0.35">
      <c r="A30" s="69"/>
      <c r="B30" s="66" t="s">
        <v>64</v>
      </c>
      <c r="C30" s="67"/>
      <c r="D30" s="68"/>
      <c r="E30" s="68"/>
      <c r="F30" s="68"/>
      <c r="G30" s="68"/>
      <c r="H30" s="68"/>
      <c r="I30" s="59"/>
      <c r="J30" s="59">
        <v>520</v>
      </c>
      <c r="K30" s="79">
        <f t="shared" si="0"/>
        <v>265.87177822203364</v>
      </c>
    </row>
    <row r="31" spans="1:11" x14ac:dyDescent="0.35">
      <c r="A31" s="69"/>
      <c r="B31" s="66" t="s">
        <v>65</v>
      </c>
      <c r="C31" s="67"/>
      <c r="D31" s="68"/>
      <c r="E31" s="68"/>
      <c r="F31" s="68"/>
      <c r="G31" s="68"/>
      <c r="H31" s="68"/>
      <c r="I31" s="70"/>
      <c r="J31" s="70">
        <v>250</v>
      </c>
      <c r="K31" s="79">
        <f t="shared" si="0"/>
        <v>127.82297029905462</v>
      </c>
    </row>
    <row r="32" spans="1:11" x14ac:dyDescent="0.35">
      <c r="A32" s="69"/>
      <c r="B32" s="66" t="s">
        <v>66</v>
      </c>
      <c r="C32" s="67"/>
      <c r="D32" s="68"/>
      <c r="E32" s="68"/>
      <c r="F32" s="68"/>
      <c r="G32" s="68"/>
      <c r="H32" s="68"/>
      <c r="I32" s="70"/>
      <c r="J32" s="70">
        <v>120</v>
      </c>
      <c r="K32" s="79">
        <f t="shared" si="0"/>
        <v>61.355025743546221</v>
      </c>
    </row>
    <row r="33" spans="1:11" x14ac:dyDescent="0.35">
      <c r="A33" s="69"/>
      <c r="B33" s="66" t="s">
        <v>67</v>
      </c>
      <c r="C33" s="67"/>
      <c r="D33" s="68"/>
      <c r="E33" s="68"/>
      <c r="F33" s="68"/>
      <c r="G33" s="68"/>
      <c r="H33" s="68"/>
      <c r="I33" s="70"/>
      <c r="J33" s="70">
        <v>30</v>
      </c>
      <c r="K33" s="79">
        <f t="shared" si="0"/>
        <v>15.338756435886555</v>
      </c>
    </row>
    <row r="34" spans="1:11" x14ac:dyDescent="0.35">
      <c r="A34" s="69"/>
      <c r="B34" s="66" t="s">
        <v>68</v>
      </c>
      <c r="C34" s="67"/>
      <c r="D34" s="68"/>
      <c r="E34" s="68"/>
      <c r="F34" s="68"/>
      <c r="G34" s="68"/>
      <c r="H34" s="68"/>
      <c r="I34" s="70"/>
      <c r="J34" s="70">
        <v>20</v>
      </c>
      <c r="K34" s="79">
        <f t="shared" si="0"/>
        <v>10.22583762392437</v>
      </c>
    </row>
    <row r="35" spans="1:11" x14ac:dyDescent="0.35">
      <c r="A35" s="69"/>
      <c r="B35" s="66" t="s">
        <v>69</v>
      </c>
      <c r="C35" s="67"/>
      <c r="D35" s="68"/>
      <c r="E35" s="68"/>
      <c r="F35" s="68"/>
      <c r="G35" s="68"/>
      <c r="H35" s="68"/>
      <c r="I35" s="70"/>
      <c r="J35" s="70">
        <v>400</v>
      </c>
      <c r="K35" s="79">
        <f t="shared" si="0"/>
        <v>204.5167524784874</v>
      </c>
    </row>
    <row r="36" spans="1:11" x14ac:dyDescent="0.35">
      <c r="A36" s="71"/>
      <c r="B36" s="72" t="s">
        <v>70</v>
      </c>
      <c r="C36" s="73"/>
      <c r="D36" s="74"/>
      <c r="E36" s="74"/>
      <c r="F36" s="74"/>
      <c r="G36" s="74"/>
      <c r="H36" s="74"/>
      <c r="I36" s="75"/>
      <c r="J36" s="70">
        <v>380</v>
      </c>
      <c r="K36" s="79">
        <f t="shared" si="0"/>
        <v>194.29091485456303</v>
      </c>
    </row>
    <row r="37" spans="1:11" x14ac:dyDescent="0.35">
      <c r="A37" s="59"/>
      <c r="B37" s="76" t="s">
        <v>71</v>
      </c>
      <c r="C37" s="77"/>
      <c r="D37" s="68"/>
      <c r="E37" s="68"/>
      <c r="F37" s="68"/>
      <c r="G37" s="68"/>
      <c r="H37" s="68"/>
      <c r="I37" s="70"/>
      <c r="J37" s="70">
        <v>750</v>
      </c>
      <c r="K37" s="79">
        <f t="shared" si="0"/>
        <v>383.46891089716388</v>
      </c>
    </row>
    <row r="38" spans="1:11" x14ac:dyDescent="0.35">
      <c r="A38" s="70"/>
      <c r="B38" s="70" t="s">
        <v>72</v>
      </c>
      <c r="C38" s="70"/>
      <c r="D38" s="70"/>
      <c r="E38" s="70"/>
      <c r="F38" s="70"/>
      <c r="G38" s="70"/>
      <c r="H38" s="70"/>
      <c r="I38" s="70"/>
      <c r="J38" s="70">
        <v>550</v>
      </c>
      <c r="K38" s="79">
        <f t="shared" si="0"/>
        <v>281.21053465792016</v>
      </c>
    </row>
    <row r="39" spans="1:11" x14ac:dyDescent="0.35">
      <c r="A39" s="70"/>
      <c r="B39" s="70" t="s">
        <v>73</v>
      </c>
      <c r="C39" s="70"/>
      <c r="D39" s="70"/>
      <c r="E39" s="70"/>
      <c r="F39" s="70"/>
      <c r="G39" s="70"/>
      <c r="H39" s="70"/>
      <c r="I39" s="70"/>
      <c r="J39" s="70">
        <v>80</v>
      </c>
      <c r="K39" s="79">
        <f t="shared" si="0"/>
        <v>40.903350495697481</v>
      </c>
    </row>
    <row r="40" spans="1:11" x14ac:dyDescent="0.35">
      <c r="A40" s="70"/>
      <c r="B40" s="70" t="s">
        <v>75</v>
      </c>
      <c r="C40" s="70"/>
      <c r="D40" s="70"/>
      <c r="E40" s="70"/>
      <c r="F40" s="70"/>
      <c r="G40" s="70"/>
      <c r="H40" s="70"/>
      <c r="I40" s="70"/>
      <c r="J40" s="70">
        <v>150</v>
      </c>
      <c r="K40" s="79">
        <f t="shared" si="0"/>
        <v>76.693782179432773</v>
      </c>
    </row>
    <row r="41" spans="1:11" x14ac:dyDescent="0.35">
      <c r="A41" s="70"/>
      <c r="B41" s="70" t="s">
        <v>74</v>
      </c>
      <c r="C41" s="70"/>
      <c r="D41" s="70"/>
      <c r="E41" s="70"/>
      <c r="F41" s="70"/>
      <c r="G41" s="70"/>
      <c r="H41" s="70"/>
      <c r="I41" s="70"/>
      <c r="J41" s="70">
        <v>230</v>
      </c>
      <c r="K41" s="79">
        <f t="shared" si="0"/>
        <v>117.59713267513025</v>
      </c>
    </row>
    <row r="42" spans="1:11" x14ac:dyDescent="0.35">
      <c r="A42" s="70"/>
      <c r="B42" s="70" t="s">
        <v>76</v>
      </c>
      <c r="C42" s="70"/>
      <c r="D42" s="70"/>
      <c r="E42" s="70"/>
      <c r="F42" s="70"/>
      <c r="G42" s="70"/>
      <c r="H42" s="70"/>
      <c r="I42" s="70"/>
      <c r="J42" s="70">
        <v>40</v>
      </c>
      <c r="K42" s="79">
        <f t="shared" si="0"/>
        <v>20.45167524784874</v>
      </c>
    </row>
    <row r="43" spans="1:11" x14ac:dyDescent="0.35">
      <c r="A43" s="70"/>
      <c r="B43" s="70" t="s">
        <v>77</v>
      </c>
      <c r="C43" s="70"/>
      <c r="D43" s="70"/>
      <c r="E43" s="70"/>
      <c r="F43" s="70"/>
      <c r="G43" s="70"/>
      <c r="H43" s="70"/>
      <c r="I43" s="70"/>
      <c r="J43" s="70">
        <v>30</v>
      </c>
      <c r="K43" s="79">
        <f t="shared" si="0"/>
        <v>15.338756435886555</v>
      </c>
    </row>
    <row r="44" spans="1:11" x14ac:dyDescent="0.35">
      <c r="A44" s="70"/>
      <c r="B44" s="70" t="s">
        <v>78</v>
      </c>
      <c r="C44" s="70"/>
      <c r="D44" s="70"/>
      <c r="E44" s="70"/>
      <c r="F44" s="70"/>
      <c r="G44" s="70"/>
      <c r="H44" s="70"/>
      <c r="I44" s="70"/>
      <c r="J44" s="70">
        <v>40</v>
      </c>
      <c r="K44" s="79">
        <f t="shared" si="0"/>
        <v>20.45167524784874</v>
      </c>
    </row>
    <row r="45" spans="1:11" x14ac:dyDescent="0.35">
      <c r="A45" s="70"/>
      <c r="B45" s="70" t="s">
        <v>79</v>
      </c>
      <c r="C45" s="70"/>
      <c r="D45" s="70"/>
      <c r="E45" s="70"/>
      <c r="F45" s="70"/>
      <c r="G45" s="70"/>
      <c r="H45" s="70"/>
      <c r="I45" s="70"/>
      <c r="J45" s="70">
        <v>30</v>
      </c>
      <c r="K45" s="79">
        <f t="shared" si="0"/>
        <v>15.338756435886555</v>
      </c>
    </row>
    <row r="46" spans="1:11" x14ac:dyDescent="0.3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59"/>
    </row>
    <row r="47" spans="1:11" x14ac:dyDescent="0.35">
      <c r="A47" s="70"/>
      <c r="B47" s="70"/>
      <c r="C47" s="70"/>
      <c r="D47" s="70"/>
      <c r="E47" s="70"/>
      <c r="F47" s="70"/>
      <c r="G47" s="70"/>
      <c r="H47" s="70"/>
      <c r="I47" s="78"/>
      <c r="J47" s="70"/>
      <c r="K47" s="59"/>
    </row>
    <row r="48" spans="1:11" x14ac:dyDescent="0.3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59"/>
    </row>
    <row r="49" spans="1:11" x14ac:dyDescent="0.3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59"/>
    </row>
    <row r="50" spans="1:11" x14ac:dyDescent="0.3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59"/>
    </row>
    <row r="51" spans="1:11" x14ac:dyDescent="0.3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59"/>
    </row>
    <row r="52" spans="1:11" x14ac:dyDescent="0.3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59"/>
    </row>
    <row r="53" spans="1:11" x14ac:dyDescent="0.3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59"/>
    </row>
    <row r="54" spans="1:11" x14ac:dyDescent="0.3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59"/>
    </row>
    <row r="55" spans="1:11" x14ac:dyDescent="0.3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59"/>
    </row>
    <row r="56" spans="1:11" x14ac:dyDescent="0.3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59"/>
    </row>
    <row r="57" spans="1:11" x14ac:dyDescent="0.3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59"/>
    </row>
    <row r="58" spans="1:11" x14ac:dyDescent="0.3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59"/>
    </row>
    <row r="59" spans="1:11" x14ac:dyDescent="0.3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59"/>
    </row>
    <row r="60" spans="1:11" x14ac:dyDescent="0.3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59"/>
    </row>
    <row r="61" spans="1:11" x14ac:dyDescent="0.3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59"/>
    </row>
    <row r="62" spans="1:11" x14ac:dyDescent="0.3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59"/>
    </row>
    <row r="63" spans="1:11" x14ac:dyDescent="0.3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59"/>
    </row>
    <row r="64" spans="1:11" x14ac:dyDescent="0.3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59"/>
    </row>
    <row r="65" spans="1:11" x14ac:dyDescent="0.3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59"/>
    </row>
    <row r="66" spans="1:11" x14ac:dyDescent="0.3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59"/>
    </row>
    <row r="67" spans="1:11" x14ac:dyDescent="0.3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59"/>
    </row>
    <row r="68" spans="1:11" x14ac:dyDescent="0.3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59"/>
    </row>
    <row r="69" spans="1:11" x14ac:dyDescent="0.35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59"/>
    </row>
    <row r="70" spans="1:11" x14ac:dyDescent="0.35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59"/>
    </row>
    <row r="71" spans="1:11" x14ac:dyDescent="0.3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59"/>
    </row>
    <row r="72" spans="1:11" x14ac:dyDescent="0.3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59"/>
    </row>
    <row r="73" spans="1:11" x14ac:dyDescent="0.3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59"/>
    </row>
    <row r="74" spans="1:11" x14ac:dyDescent="0.3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59"/>
    </row>
    <row r="75" spans="1:11" x14ac:dyDescent="0.3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59"/>
    </row>
    <row r="76" spans="1:11" x14ac:dyDescent="0.3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59"/>
    </row>
    <row r="77" spans="1:11" x14ac:dyDescent="0.3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59"/>
    </row>
    <row r="78" spans="1:11" x14ac:dyDescent="0.3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59"/>
    </row>
    <row r="79" spans="1:11" x14ac:dyDescent="0.3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59"/>
    </row>
    <row r="80" spans="1:11" x14ac:dyDescent="0.3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59"/>
    </row>
    <row r="81" spans="1:11" x14ac:dyDescent="0.3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59"/>
    </row>
    <row r="82" spans="1:11" x14ac:dyDescent="0.3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59"/>
    </row>
    <row r="83" spans="1:11" x14ac:dyDescent="0.3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59"/>
    </row>
    <row r="84" spans="1:11" x14ac:dyDescent="0.3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59"/>
    </row>
    <row r="85" spans="1:11" x14ac:dyDescent="0.3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59"/>
    </row>
    <row r="86" spans="1:11" x14ac:dyDescent="0.3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59"/>
    </row>
    <row r="87" spans="1:11" x14ac:dyDescent="0.3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59"/>
    </row>
    <row r="88" spans="1:11" x14ac:dyDescent="0.35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59"/>
    </row>
    <row r="89" spans="1:11" x14ac:dyDescent="0.35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59"/>
    </row>
    <row r="90" spans="1:11" x14ac:dyDescent="0.3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59"/>
    </row>
    <row r="91" spans="1:11" x14ac:dyDescent="0.3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59"/>
    </row>
    <row r="92" spans="1:11" x14ac:dyDescent="0.3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59"/>
    </row>
    <row r="93" spans="1:11" x14ac:dyDescent="0.35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59"/>
    </row>
    <row r="94" spans="1:11" x14ac:dyDescent="0.35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59"/>
    </row>
    <row r="95" spans="1:11" x14ac:dyDescent="0.3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59"/>
    </row>
    <row r="96" spans="1:11" x14ac:dyDescent="0.3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59"/>
    </row>
    <row r="97" spans="1:11" x14ac:dyDescent="0.3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59"/>
    </row>
    <row r="98" spans="1:11" x14ac:dyDescent="0.3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59"/>
    </row>
    <row r="99" spans="1:11" x14ac:dyDescent="0.3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59"/>
    </row>
    <row r="100" spans="1:11" x14ac:dyDescent="0.3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59"/>
    </row>
    <row r="101" spans="1:11" x14ac:dyDescent="0.35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59"/>
    </row>
    <row r="102" spans="1:11" x14ac:dyDescent="0.35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59"/>
    </row>
    <row r="103" spans="1:11" x14ac:dyDescent="0.3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59"/>
    </row>
    <row r="104" spans="1:11" x14ac:dyDescent="0.35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59"/>
    </row>
    <row r="105" spans="1:11" x14ac:dyDescent="0.3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59"/>
    </row>
    <row r="106" spans="1:11" x14ac:dyDescent="0.3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59"/>
    </row>
    <row r="107" spans="1:11" x14ac:dyDescent="0.3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59"/>
    </row>
    <row r="108" spans="1:11" x14ac:dyDescent="0.3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59"/>
    </row>
    <row r="109" spans="1:11" x14ac:dyDescent="0.3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59"/>
    </row>
    <row r="110" spans="1:11" x14ac:dyDescent="0.3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59"/>
    </row>
  </sheetData>
  <mergeCells count="11">
    <mergeCell ref="J7:K7"/>
    <mergeCell ref="A1:H1"/>
    <mergeCell ref="A2:H2"/>
    <mergeCell ref="A6:A7"/>
    <mergeCell ref="B6:B7"/>
    <mergeCell ref="C6:C7"/>
    <mergeCell ref="A3:H3"/>
    <mergeCell ref="D7:E7"/>
    <mergeCell ref="F7:G7"/>
    <mergeCell ref="D6:I6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2025-09-22T09:03:40Z</dcterms:modified>
</cp:coreProperties>
</file>