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HospitalPriceLi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5" i="2" l="1"/>
  <c r="E214" i="2"/>
  <c r="E210" i="2"/>
  <c r="E207" i="2"/>
  <c r="E205" i="2"/>
  <c r="E203" i="2"/>
  <c r="E202" i="2"/>
  <c r="E201" i="2"/>
  <c r="E199" i="2"/>
  <c r="E197" i="2"/>
  <c r="E196" i="2"/>
  <c r="E195" i="2"/>
  <c r="E194" i="2"/>
  <c r="E193" i="2"/>
  <c r="E192" i="2"/>
  <c r="E191" i="2"/>
  <c r="E190" i="2"/>
  <c r="E189" i="2"/>
  <c r="E188" i="2"/>
  <c r="E181" i="2"/>
  <c r="E180" i="2"/>
  <c r="E179" i="2"/>
  <c r="E178" i="2"/>
  <c r="E177" i="2"/>
  <c r="E176" i="2"/>
  <c r="E175" i="2"/>
  <c r="E174" i="2"/>
  <c r="E173" i="2"/>
  <c r="E172" i="2"/>
  <c r="E171" i="2"/>
  <c r="E169" i="2"/>
  <c r="E166" i="2"/>
  <c r="E165" i="2"/>
  <c r="E164" i="2"/>
  <c r="E163" i="2"/>
  <c r="E161" i="2"/>
  <c r="E160" i="2"/>
  <c r="E159" i="2"/>
  <c r="E157" i="2"/>
  <c r="E156" i="2"/>
  <c r="E155" i="2"/>
  <c r="E154" i="2"/>
  <c r="E153" i="2"/>
  <c r="E152" i="2"/>
  <c r="E150" i="2"/>
  <c r="E149" i="2"/>
  <c r="E147" i="2"/>
  <c r="E146" i="2"/>
  <c r="E145" i="2"/>
  <c r="E143" i="2"/>
  <c r="E142" i="2"/>
  <c r="E141" i="2"/>
  <c r="E140" i="2"/>
  <c r="E139" i="2"/>
  <c r="E134" i="2"/>
  <c r="E133" i="2"/>
  <c r="E132" i="2"/>
  <c r="E131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2" i="2"/>
  <c r="E111" i="2"/>
  <c r="E110" i="2"/>
  <c r="E109" i="2"/>
  <c r="E104" i="2"/>
  <c r="E103" i="2"/>
  <c r="E102" i="2"/>
  <c r="E99" i="2"/>
  <c r="E98" i="2"/>
  <c r="E97" i="2"/>
  <c r="E96" i="2"/>
  <c r="E95" i="2"/>
  <c r="E94" i="2"/>
  <c r="E93" i="2"/>
  <c r="E91" i="2"/>
  <c r="E89" i="2"/>
  <c r="E88" i="2"/>
  <c r="E87" i="2"/>
  <c r="E86" i="2"/>
  <c r="E85" i="2"/>
  <c r="E84" i="2"/>
  <c r="E83" i="2"/>
  <c r="E82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58" i="2"/>
  <c r="E57" i="2"/>
  <c r="E56" i="2"/>
  <c r="E55" i="2"/>
  <c r="E54" i="2"/>
  <c r="E51" i="2"/>
  <c r="E49" i="2"/>
  <c r="E47" i="2"/>
  <c r="E46" i="2"/>
  <c r="E45" i="2"/>
  <c r="E44" i="2"/>
  <c r="E42" i="2"/>
  <c r="E41" i="2"/>
  <c r="E40" i="2"/>
  <c r="E39" i="2"/>
  <c r="E37" i="2"/>
  <c r="E35" i="2"/>
  <c r="E34" i="2"/>
  <c r="E33" i="2"/>
  <c r="E32" i="2"/>
  <c r="E31" i="2"/>
  <c r="E30" i="2"/>
  <c r="E27" i="2"/>
  <c r="E26" i="2"/>
  <c r="E25" i="2"/>
  <c r="E23" i="2"/>
  <c r="E22" i="2"/>
  <c r="E21" i="2"/>
  <c r="E20" i="2"/>
  <c r="E18" i="2"/>
  <c r="E17" i="2"/>
  <c r="E16" i="2"/>
  <c r="E36" i="2"/>
  <c r="G14" i="2"/>
  <c r="G13" i="2"/>
  <c r="G12" i="2"/>
  <c r="G11" i="2"/>
  <c r="G10" i="2"/>
  <c r="G9" i="2"/>
</calcChain>
</file>

<file path=xl/sharedStrings.xml><?xml version="1.0" encoding="utf-8"?>
<sst xmlns="http://schemas.openxmlformats.org/spreadsheetml/2006/main" count="364" uniqueCount="210">
  <si>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</si>
  <si>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</si>
  <si>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</si>
  <si>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</si>
  <si>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</si>
  <si>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</si>
  <si>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</si>
  <si>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</si>
  <si>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</si>
  <si>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</si>
  <si>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"ЦЕНТЪР ЗА КОЖНО-ВЕНЕРИЧЕСКИ ЗАБОЛЯВАНИЯ - ПЛОВДИВ" ЕООД</t>
  </si>
  <si>
    <t>І. АМБУЛАТОРНА ПОМОЩ</t>
  </si>
  <si>
    <t>Преглед при специалист с бланка № 119</t>
  </si>
  <si>
    <t>Амбулаторен преглед без направление</t>
  </si>
  <si>
    <t xml:space="preserve">    - от управител </t>
  </si>
  <si>
    <t xml:space="preserve">    - от специалист                                                                    </t>
  </si>
  <si>
    <t xml:space="preserve">    - контролен преглед                                                            </t>
  </si>
  <si>
    <t xml:space="preserve">Посещение в дома на пациента </t>
  </si>
  <si>
    <t xml:space="preserve">            - с осигурен транспорт от пациента</t>
  </si>
  <si>
    <t xml:space="preserve">            - с личен транспорт на лекаря или леч.заведение</t>
  </si>
  <si>
    <t>Консултация на пациенти в други здравни заведения</t>
  </si>
  <si>
    <t>КЛИНИЧНИ ПЪТЕКИ</t>
  </si>
  <si>
    <t>КП 92 Диагностика и лечение на  тежкопротичащи булозни дерматози</t>
  </si>
  <si>
    <t>КП 96 Лечение на кожни прояви при съединително-тъканни заболявания и васкулити</t>
  </si>
  <si>
    <t>Заверка на медицински документ</t>
  </si>
  <si>
    <t>Епикриза препис</t>
  </si>
  <si>
    <t>Препис на медицински документ</t>
  </si>
  <si>
    <t>Издаване на рецепта</t>
  </si>
  <si>
    <t>ІV. МАНИПУЛАЦИИ, ИНЖЕКЦИИ</t>
  </si>
  <si>
    <t>ІІ. ИЗДАВАНЕ НА ДОКУМЕНТИ</t>
  </si>
  <si>
    <t>ІІІ. СПЕЦИФИЧНИ ДЕЙНОСТИ</t>
  </si>
  <si>
    <t>Вземане на венозна кръв</t>
  </si>
  <si>
    <t>Мускулна/подкожна инжекция</t>
  </si>
  <si>
    <t>Венозна инжекция</t>
  </si>
  <si>
    <t>V. КЛИНИКО-ЛАБОРАТОРНИ ИЗСЛЕДВАНИЯ</t>
  </si>
  <si>
    <t>УРИНА:</t>
  </si>
  <si>
    <t>ХЕМАТОЛОГИЧНИ ИЗСЛЕДВАНИЯ</t>
  </si>
  <si>
    <t>- СУЕ</t>
  </si>
  <si>
    <t>- Le клетки</t>
  </si>
  <si>
    <t>- време на кървене</t>
  </si>
  <si>
    <t>- време на съсирване</t>
  </si>
  <si>
    <t>КЛИНИКО-ХИМИЧНИ ИЗСЛЕДВАНИЯ</t>
  </si>
  <si>
    <t>- глюкоза</t>
  </si>
  <si>
    <t>- урея</t>
  </si>
  <si>
    <t>- креатинин</t>
  </si>
  <si>
    <t>- билирубин</t>
  </si>
  <si>
    <t>- фибриноген</t>
  </si>
  <si>
    <t>- ASАТ</t>
  </si>
  <si>
    <t>- ALAT</t>
  </si>
  <si>
    <t>- общ белтък</t>
  </si>
  <si>
    <t>- пикочна киселина</t>
  </si>
  <si>
    <t>VІ. АЛЕРГОЛОГИЧНИ ИЗСЛЕДВАНИЯ</t>
  </si>
  <si>
    <t>Тестове скарифициране</t>
  </si>
  <si>
    <t>Хипосенсибилизиране /десенсибилизиране на сеанс</t>
  </si>
  <si>
    <t>Криоглобулин</t>
  </si>
  <si>
    <t>Проба с лед</t>
  </si>
  <si>
    <t>За договорни партньори:</t>
  </si>
  <si>
    <t>Гъбична култура след подготовка с микроскопска проверка:</t>
  </si>
  <si>
    <t>VII. МИКОЛОГИЧНИ ИЗСЛЕДВАНИЯ</t>
  </si>
  <si>
    <t>а/ директна микроскопия</t>
  </si>
  <si>
    <t>б/ култура</t>
  </si>
  <si>
    <t>Лампа Вууд</t>
  </si>
  <si>
    <t>VІІІ. ВЕНЕРОЛОГИЧНИ ИЗСЛЕДВАНИЯ</t>
  </si>
  <si>
    <t>Микроскопско изследване</t>
  </si>
  <si>
    <t>Уретрален и вагинален секрет:</t>
  </si>
  <si>
    <t>- Go</t>
  </si>
  <si>
    <t>- Trihomonas</t>
  </si>
  <si>
    <t>Вземане на намазки за микробиологични изследване</t>
  </si>
  <si>
    <t>Третиране с Podophyllin, трихлороцетна к-на и др</t>
  </si>
  <si>
    <t>ІХ. СЕРОЛОГИЧНИ ИЗСЛЕДВАНИЯ ЗА:</t>
  </si>
  <si>
    <t>Разширена серология RT + ТРНА</t>
  </si>
  <si>
    <t>Серологично изследване за НІV</t>
  </si>
  <si>
    <t>Хламиди</t>
  </si>
  <si>
    <t xml:space="preserve">Граждански брак             </t>
  </si>
  <si>
    <t xml:space="preserve">Чужбина </t>
  </si>
  <si>
    <t>Гражданство</t>
  </si>
  <si>
    <t xml:space="preserve">Работа в България          </t>
  </si>
  <si>
    <t>Работа в системата на МВР (по договор)</t>
  </si>
  <si>
    <t xml:space="preserve">Операции </t>
  </si>
  <si>
    <t>Осиновяване</t>
  </si>
  <si>
    <t>in vitro</t>
  </si>
  <si>
    <t>Кръвна група</t>
  </si>
  <si>
    <t xml:space="preserve">За детско заведение   </t>
  </si>
  <si>
    <t xml:space="preserve">Чужденци без регистрация                                                </t>
  </si>
  <si>
    <t>За договорните партньори цените на изследванията са:</t>
  </si>
  <si>
    <t>- васерман</t>
  </si>
  <si>
    <t>- хепатит В, С</t>
  </si>
  <si>
    <t>- HIV</t>
  </si>
  <si>
    <t>регистратурата</t>
  </si>
  <si>
    <t>Х. РЕНТГЕН И ФИЗИОТЕРАПИЯ</t>
  </si>
  <si>
    <t>ФИЗИОТЕРАПИЯ</t>
  </si>
  <si>
    <t xml:space="preserve">    до 5 броя</t>
  </si>
  <si>
    <t xml:space="preserve">      (третиране с подофилин, трихлор оцетна к-на и др.)</t>
  </si>
  <si>
    <t>- йонофореза – на сеанс</t>
  </si>
  <si>
    <t>- селективно олъчване с ултра виолетови лъчи</t>
  </si>
  <si>
    <t xml:space="preserve">  с 1 насочване на сеанс</t>
  </si>
  <si>
    <t>- цитонамазка (цитограма на кожна лезия)</t>
  </si>
  <si>
    <t>- манипулационна обработка на улкус</t>
  </si>
  <si>
    <t>- дерматоскопия</t>
  </si>
  <si>
    <t xml:space="preserve">- един брой   </t>
  </si>
  <si>
    <t xml:space="preserve">- до 5 броя                                                                    </t>
  </si>
  <si>
    <t xml:space="preserve">КОЗМЕТИЧНИ ПРОЦЕДУРИ </t>
  </si>
  <si>
    <t>- почистване с ултразвук</t>
  </si>
  <si>
    <t xml:space="preserve">- вкарване на козметичен продукт в кожата </t>
  </si>
  <si>
    <t xml:space="preserve">  чрез ултразвук</t>
  </si>
  <si>
    <t>- Antiage (противостарееща) терапия с ултразвук</t>
  </si>
  <si>
    <t xml:space="preserve">- химичен пилинг                                                                 </t>
  </si>
  <si>
    <t>- пилинг (четков + маска)</t>
  </si>
  <si>
    <t xml:space="preserve">- почистване </t>
  </si>
  <si>
    <t>- почистване вежди</t>
  </si>
  <si>
    <t>- маска + дарсонвал</t>
  </si>
  <si>
    <t>- масаж</t>
  </si>
  <si>
    <t>- масаж Дарсонвал</t>
  </si>
  <si>
    <t>- пароозонатор</t>
  </si>
  <si>
    <t>- парна баня</t>
  </si>
  <si>
    <t>ПРОЦЕДУРИ С ЛАЗЕР АПАРАТУРА</t>
  </si>
  <si>
    <t>- лечение на акне</t>
  </si>
  <si>
    <t>- лечение улкуси</t>
  </si>
  <si>
    <t>- обикновен херпес</t>
  </si>
  <si>
    <t>- екзема, алопеция, лихен, херпес зостер</t>
  </si>
  <si>
    <t>- келоиди</t>
  </si>
  <si>
    <t>- частичен химичен пилинг</t>
  </si>
  <si>
    <t>- почистване гръб + дарсонвал</t>
  </si>
  <si>
    <t>- почистване + дарсонвал + маска</t>
  </si>
  <si>
    <t>ХІ. ДРУГИ</t>
  </si>
  <si>
    <t>Такса за всеки ден болнично лечение:</t>
  </si>
  <si>
    <t>- осигурени пациенти</t>
  </si>
  <si>
    <t xml:space="preserve">- неосигурени пациенти                                                      </t>
  </si>
  <si>
    <t>Оперативна интервенция + биопсия с хистология</t>
  </si>
  <si>
    <t>- издаване на УП-2 (за всяка поискана година)</t>
  </si>
  <si>
    <t>- издаване на УП-3 (за всяка поискана година)</t>
  </si>
  <si>
    <t>Хепатит (B, C)</t>
  </si>
  <si>
    <t>7 дни</t>
  </si>
  <si>
    <t>10 дни</t>
  </si>
  <si>
    <t xml:space="preserve">IPL до 3 импулса </t>
  </si>
  <si>
    <t xml:space="preserve">Вторичен преглед при специалист с направление          </t>
  </si>
  <si>
    <t>Болничен лист – първичен</t>
  </si>
  <si>
    <t>Болничен лист – ЛКК</t>
  </si>
  <si>
    <t>Издаване протокол за ТЕЛК</t>
  </si>
  <si>
    <t>Заверка на здравна книжка</t>
  </si>
  <si>
    <t>Превръзка на малка рана /до 5 см./</t>
  </si>
  <si>
    <t>Превръзка на средна рана /до 10 см./</t>
  </si>
  <si>
    <t>Превръзка на голяма рана /над 10 см./</t>
  </si>
  <si>
    <t xml:space="preserve">Мерене на кръвно налягане по желание на пациента       </t>
  </si>
  <si>
    <t>Вземане на периферна кръв за изследване</t>
  </si>
  <si>
    <t>Такса пробовземане</t>
  </si>
  <si>
    <t>КАЧЕСТВЕНИ ИЗСЛЕДВАНИЯ    + седимент</t>
  </si>
  <si>
    <t>холестерол</t>
  </si>
  <si>
    <t>- ПКК + ДКК (апаратно)</t>
  </si>
  <si>
    <t>триглицериди</t>
  </si>
  <si>
    <t>СК</t>
  </si>
  <si>
    <t>ggtp</t>
  </si>
  <si>
    <t>албумин</t>
  </si>
  <si>
    <t>желязо</t>
  </si>
  <si>
    <t>калций</t>
  </si>
  <si>
    <t>магнезий</t>
  </si>
  <si>
    <t>CRP</t>
  </si>
  <si>
    <t>гликиран хемоглобин</t>
  </si>
  <si>
    <t xml:space="preserve">Епикутанен тест  </t>
  </si>
  <si>
    <t>Скарифиционен тест</t>
  </si>
  <si>
    <t xml:space="preserve">Интракутанен тест </t>
  </si>
  <si>
    <t xml:space="preserve">до 3 броя </t>
  </si>
  <si>
    <t>4 и повече броя по</t>
  </si>
  <si>
    <t xml:space="preserve">Епикутанен тест /за всяка проба/ х </t>
  </si>
  <si>
    <t>Стандартна серия – 16 бр. за пациент за брой</t>
  </si>
  <si>
    <t>Скарификационен тест</t>
  </si>
  <si>
    <t>Серия от 10 медикамента за брой</t>
  </si>
  <si>
    <t>Интрадермален тест</t>
  </si>
  <si>
    <t>Серия с алергени–полени, фунгиални, дом.прах-13бр за брой</t>
  </si>
  <si>
    <t xml:space="preserve">премахване на молуски до 5 броя   </t>
  </si>
  <si>
    <t>над 5 броя</t>
  </si>
  <si>
    <t xml:space="preserve">  остри кондиломи:</t>
  </si>
  <si>
    <t xml:space="preserve">    до  10 броя</t>
  </si>
  <si>
    <t>над 10 броя на брой по</t>
  </si>
  <si>
    <t xml:space="preserve">кожна биопсия с хистологично изследване                 </t>
  </si>
  <si>
    <t xml:space="preserve">(включва вземане на кожна биопсия + хистологично </t>
  </si>
  <si>
    <t xml:space="preserve">изследване, извършвано от специалист патологоанатом) </t>
  </si>
  <si>
    <t>над 3 импулса на импулс по</t>
  </si>
  <si>
    <t>КП 93  Диагностика и лечение на тежкопротичащи  бактериални  инфекции на кожата</t>
  </si>
  <si>
    <t>КП 94 Диагностика и лечение на тежко протичащи  форми на псориазис – обикновен, артропатичен, пустулозен и еритродермичен</t>
  </si>
  <si>
    <t>КП 95 Диагностика и лечение на  островъзникнали и тежкопротичащи   еритродермии  с генерализиран екзатем</t>
  </si>
  <si>
    <t>КП 97 Лечение на сифилис при бременни жени и при малигнени форми  на вторичен и третичен сифилис с кристален пеницилин</t>
  </si>
  <si>
    <t>Тестуване на пациенти на място в здравното заведение на ВЪЗЛОЖИТЕЛЯ</t>
  </si>
  <si>
    <t>Пакет от серологични изследвания, включващ (НІV,Васерман, хепатит В и С) се предлага на преференциална цена, без допълнителна такса за заверка на</t>
  </si>
  <si>
    <t>(от т.1 до т.18 вкл.: не се взима такса заверка на регистратурата; цените са с включена такса манипулация 5.00 лв.)</t>
  </si>
  <si>
    <t>1 бр.</t>
  </si>
  <si>
    <t>до 3 бр.</t>
  </si>
  <si>
    <t>Дневно лечение с проследяване на пациенти извън КП</t>
  </si>
  <si>
    <t>Административни услуги за служители работили  в  „ЦКВЗ-П-в” ЕООД</t>
  </si>
  <si>
    <t xml:space="preserve"> Преглед при специалист по желание на пациента    с други видове направление от ОПЛ</t>
  </si>
  <si>
    <r>
      <t xml:space="preserve">- химиохирургия на </t>
    </r>
    <r>
      <rPr>
        <u/>
        <sz val="14"/>
        <rFont val="Arial"/>
        <family val="2"/>
        <charset val="204"/>
      </rPr>
      <t>остри кондиломи</t>
    </r>
    <r>
      <rPr>
        <sz val="14"/>
        <rFont val="Arial"/>
        <family val="2"/>
        <charset val="204"/>
      </rPr>
      <t xml:space="preserve"> </t>
    </r>
  </si>
  <si>
    <r>
      <t>Дермато-хистопатологични изследвания</t>
    </r>
    <r>
      <rPr>
        <u/>
        <sz val="14"/>
        <rFont val="Arial"/>
        <family val="2"/>
        <charset val="204"/>
      </rPr>
      <t>:</t>
    </r>
  </si>
  <si>
    <t>000463361</t>
  </si>
  <si>
    <t xml:space="preserve">   КРИОТЕРАПИЯ: - брадавици до 3 броя</t>
  </si>
  <si>
    <t xml:space="preserve">над 7 броя на брой по </t>
  </si>
  <si>
    <t>биопсия вземане</t>
  </si>
  <si>
    <t>над 5 броя на брой по</t>
  </si>
  <si>
    <t>от 5 до 7 броя</t>
  </si>
  <si>
    <t>Пакет от селективно олъчване с ултравиолетовилъчи с 1 насочване на сеанс</t>
  </si>
  <si>
    <t xml:space="preserve">от 5 до 7 броя                                                                    </t>
  </si>
  <si>
    <t>над 7 броя на брой по</t>
  </si>
  <si>
    <t>електрогоагулация кондиломи:</t>
  </si>
  <si>
    <t xml:space="preserve">от 1 до 3 броя   </t>
  </si>
  <si>
    <t>електрокоагулация фиброми и други:</t>
  </si>
  <si>
    <t xml:space="preserve">Стерилизация на инструменти - на комплект от три инструмента </t>
  </si>
  <si>
    <t xml:space="preserve">Придружител     </t>
  </si>
  <si>
    <t xml:space="preserve"> </t>
  </si>
  <si>
    <t xml:space="preserve">лева </t>
  </si>
  <si>
    <t>евро</t>
  </si>
  <si>
    <t>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</si>
</sst>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u/>
      <sz val="14"/>
      <name val="Arial"/>
      <family val="2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9" fillId="0" borderId="3" xfId="0" applyFont="1" applyBorder="1"/>
    <xf numFmtId="4" fontId="8" fillId="0" borderId="1" xfId="0" applyNumberFormat="1" applyFont="1" applyBorder="1" applyAlignment="1">
      <alignment vertical="center"/>
    </xf>
    <xf numFmtId="0" fontId="9" fillId="0" borderId="4" xfId="0" applyFont="1" applyBorder="1"/>
    <xf numFmtId="0" fontId="10" fillId="0" borderId="0" xfId="0" applyFont="1" applyBorder="1"/>
    <xf numFmtId="0" fontId="9" fillId="0" borderId="0" xfId="0" applyFont="1" applyBorder="1"/>
    <xf numFmtId="0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10" fillId="0" borderId="7" xfId="0" applyFont="1" applyBorder="1"/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49" fontId="2" fillId="0" borderId="10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1" xfId="0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9" fillId="0" borderId="21" xfId="0" applyFont="1" applyBorder="1"/>
    <xf numFmtId="4" fontId="8" fillId="0" borderId="2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0" fillId="0" borderId="21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4" xfId="0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26" xfId="0" applyFont="1" applyBorder="1"/>
    <xf numFmtId="0" fontId="8" fillId="0" borderId="27" xfId="0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19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vertical="center" wrapText="1"/>
    </xf>
    <xf numFmtId="0" fontId="9" fillId="0" borderId="31" xfId="0" applyFont="1" applyBorder="1"/>
    <xf numFmtId="0" fontId="9" fillId="0" borderId="32" xfId="0" applyFont="1" applyBorder="1" applyAlignment="1">
      <alignment vertical="center"/>
    </xf>
    <xf numFmtId="0" fontId="9" fillId="0" borderId="32" xfId="0" applyFont="1" applyBorder="1"/>
    <xf numFmtId="0" fontId="9" fillId="0" borderId="31" xfId="0" applyFont="1" applyBorder="1" applyAlignment="1">
      <alignment vertical="center" wrapText="1"/>
    </xf>
    <xf numFmtId="0" fontId="8" fillId="0" borderId="29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9" fillId="0" borderId="22" xfId="0" applyFont="1" applyBorder="1"/>
    <xf numFmtId="0" fontId="10" fillId="0" borderId="22" xfId="0" applyFont="1" applyBorder="1" applyAlignment="1">
      <alignment vertical="center"/>
    </xf>
    <xf numFmtId="0" fontId="10" fillId="0" borderId="22" xfId="0" applyFont="1" applyBorder="1"/>
    <xf numFmtId="0" fontId="9" fillId="0" borderId="7" xfId="0" applyFont="1" applyBorder="1"/>
    <xf numFmtId="0" fontId="9" fillId="0" borderId="34" xfId="0" applyFont="1" applyBorder="1"/>
    <xf numFmtId="0" fontId="8" fillId="0" borderId="35" xfId="0" applyNumberFormat="1" applyFont="1" applyBorder="1" applyAlignment="1">
      <alignment vertical="center" wrapText="1"/>
    </xf>
    <xf numFmtId="0" fontId="10" fillId="0" borderId="31" xfId="0" applyFont="1" applyBorder="1"/>
    <xf numFmtId="0" fontId="8" fillId="0" borderId="36" xfId="0" applyNumberFormat="1" applyFont="1" applyBorder="1" applyAlignment="1">
      <alignment vertical="center" wrapText="1"/>
    </xf>
    <xf numFmtId="0" fontId="9" fillId="0" borderId="37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topLeftCell="B31" zoomScale="78" zoomScaleNormal="78" workbookViewId="0">
      <selection activeCell="F12" sqref="F12"/>
    </sheetView>
  </sheetViews>
  <sheetFormatPr defaultRowHeight="15" x14ac:dyDescent="0.25"/>
  <cols>
    <col min="1" max="1" width="12.28515625" style="2" customWidth="1"/>
    <col min="2" max="2" width="159" style="2" customWidth="1"/>
    <col min="3" max="3" width="19" style="2" customWidth="1"/>
    <col min="4" max="5" width="14.85546875" style="2" customWidth="1"/>
    <col min="6" max="6" width="14.5703125" style="2" customWidth="1"/>
    <col min="7" max="7" width="13.28515625" style="2" customWidth="1"/>
    <col min="8" max="8" width="13.140625" style="2" customWidth="1"/>
    <col min="9" max="16384" width="9.140625" style="2"/>
  </cols>
  <sheetData>
    <row r="1" spans="1:8" s="1" customFormat="1" ht="50.25" customHeight="1" x14ac:dyDescent="0.25">
      <c r="A1" s="41" t="s">
        <v>3</v>
      </c>
      <c r="B1" s="41"/>
      <c r="C1" s="41"/>
      <c r="D1" s="41"/>
      <c r="E1" s="41"/>
      <c r="F1" s="41"/>
      <c r="G1" s="41"/>
      <c r="H1" s="41"/>
    </row>
    <row r="2" spans="1:8" ht="49.5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</row>
    <row r="3" spans="1:8" ht="49.5" customHeight="1" thickBot="1" x14ac:dyDescent="0.3">
      <c r="A3" s="43" t="s">
        <v>0</v>
      </c>
      <c r="B3" s="43"/>
      <c r="C3" s="43"/>
      <c r="D3" s="43"/>
      <c r="E3" s="43"/>
      <c r="F3" s="43"/>
      <c r="G3" s="43"/>
      <c r="H3" s="43"/>
    </row>
    <row r="4" spans="1:8" ht="18.75" x14ac:dyDescent="0.25">
      <c r="A4" s="12" t="s">
        <v>1</v>
      </c>
      <c r="B4" s="39" t="s">
        <v>192</v>
      </c>
      <c r="C4" s="13"/>
      <c r="D4" s="13"/>
      <c r="E4" s="13"/>
      <c r="F4" s="13"/>
      <c r="G4" s="13"/>
      <c r="H4" s="14"/>
    </row>
    <row r="5" spans="1:8" ht="25.5" customHeight="1" x14ac:dyDescent="0.25">
      <c r="A5" s="15"/>
      <c r="B5" s="16"/>
      <c r="C5" s="16"/>
      <c r="D5" s="16"/>
      <c r="E5" s="16"/>
      <c r="F5" s="16"/>
      <c r="G5" s="16"/>
      <c r="H5" s="17"/>
    </row>
    <row r="6" spans="1:8" s="4" customFormat="1" ht="24.75" customHeight="1" x14ac:dyDescent="0.25">
      <c r="A6" s="73" t="s">
        <v>6</v>
      </c>
      <c r="B6" s="73" t="s">
        <v>2</v>
      </c>
      <c r="C6" s="73" t="s">
        <v>9</v>
      </c>
      <c r="D6" s="73" t="s">
        <v>4</v>
      </c>
      <c r="E6" s="73"/>
      <c r="F6" s="73"/>
      <c r="G6" s="73"/>
      <c r="H6" s="73"/>
    </row>
    <row r="7" spans="1:8" s="5" customFormat="1" ht="51.75" customHeight="1" x14ac:dyDescent="0.25">
      <c r="A7" s="73"/>
      <c r="B7" s="73"/>
      <c r="C7" s="73"/>
      <c r="D7" s="74" t="s">
        <v>7</v>
      </c>
      <c r="E7" s="74"/>
      <c r="F7" s="74" t="s">
        <v>5</v>
      </c>
      <c r="G7" s="74"/>
      <c r="H7" s="74" t="s">
        <v>8</v>
      </c>
    </row>
    <row r="8" spans="1:8" s="3" customFormat="1" ht="18.75" x14ac:dyDescent="0.25">
      <c r="A8" s="80"/>
      <c r="B8" s="75" t="s">
        <v>21</v>
      </c>
      <c r="C8" s="50"/>
      <c r="D8" s="70" t="s">
        <v>207</v>
      </c>
      <c r="E8" s="70" t="s">
        <v>208</v>
      </c>
      <c r="F8" s="70" t="s">
        <v>209</v>
      </c>
      <c r="G8" s="71" t="s">
        <v>208</v>
      </c>
      <c r="H8" s="72"/>
    </row>
    <row r="9" spans="1:8" s="6" customFormat="1" ht="18.75" x14ac:dyDescent="0.25">
      <c r="A9" s="81"/>
      <c r="B9" s="76" t="s">
        <v>22</v>
      </c>
      <c r="C9" s="47" t="s">
        <v>133</v>
      </c>
      <c r="D9" s="45">
        <v>0</v>
      </c>
      <c r="E9" s="45"/>
      <c r="F9" s="45">
        <v>1290.6400000000001</v>
      </c>
      <c r="G9" s="45">
        <f>SUM(F9/1.95583)</f>
        <v>659.8937535470875</v>
      </c>
      <c r="H9" s="20">
        <v>0</v>
      </c>
    </row>
    <row r="10" spans="1:8" s="6" customFormat="1" ht="18.75" x14ac:dyDescent="0.25">
      <c r="A10" s="81"/>
      <c r="B10" s="77" t="s">
        <v>178</v>
      </c>
      <c r="C10" s="47" t="s">
        <v>132</v>
      </c>
      <c r="D10" s="45">
        <v>0</v>
      </c>
      <c r="E10" s="45"/>
      <c r="F10" s="45">
        <v>921.41</v>
      </c>
      <c r="G10" s="45">
        <f>SUM(F10/1.95583)</f>
        <v>471.10945225300765</v>
      </c>
      <c r="H10" s="20">
        <v>0</v>
      </c>
    </row>
    <row r="11" spans="1:8" s="6" customFormat="1" ht="18.75" x14ac:dyDescent="0.25">
      <c r="A11" s="81"/>
      <c r="B11" s="78" t="s">
        <v>179</v>
      </c>
      <c r="C11" s="47" t="s">
        <v>133</v>
      </c>
      <c r="D11" s="45">
        <v>0</v>
      </c>
      <c r="E11" s="45"/>
      <c r="F11" s="45">
        <v>977</v>
      </c>
      <c r="G11" s="45">
        <f t="shared" ref="G11:G14" si="0">SUM(F11/1.95583)</f>
        <v>499.53216792870546</v>
      </c>
      <c r="H11" s="20">
        <v>0</v>
      </c>
    </row>
    <row r="12" spans="1:8" s="6" customFormat="1" ht="18.75" x14ac:dyDescent="0.25">
      <c r="A12" s="81"/>
      <c r="B12" s="78" t="s">
        <v>180</v>
      </c>
      <c r="C12" s="47" t="s">
        <v>132</v>
      </c>
      <c r="D12" s="45">
        <v>0</v>
      </c>
      <c r="E12" s="45"/>
      <c r="F12" s="45">
        <v>830.6</v>
      </c>
      <c r="G12" s="45">
        <f t="shared" si="0"/>
        <v>424.67903652157912</v>
      </c>
      <c r="H12" s="20">
        <v>0</v>
      </c>
    </row>
    <row r="13" spans="1:8" s="3" customFormat="1" ht="18.75" x14ac:dyDescent="0.25">
      <c r="A13" s="81"/>
      <c r="B13" s="79" t="s">
        <v>23</v>
      </c>
      <c r="C13" s="47" t="s">
        <v>132</v>
      </c>
      <c r="D13" s="45">
        <v>0</v>
      </c>
      <c r="E13" s="45"/>
      <c r="F13" s="45">
        <v>851.54</v>
      </c>
      <c r="G13" s="45">
        <f t="shared" si="0"/>
        <v>435.38548851382785</v>
      </c>
      <c r="H13" s="20">
        <v>0</v>
      </c>
    </row>
    <row r="14" spans="1:8" s="3" customFormat="1" ht="18.75" x14ac:dyDescent="0.25">
      <c r="A14" s="81"/>
      <c r="B14" s="78" t="s">
        <v>181</v>
      </c>
      <c r="C14" s="47" t="s">
        <v>132</v>
      </c>
      <c r="D14" s="45">
        <v>0</v>
      </c>
      <c r="E14" s="45"/>
      <c r="F14" s="45">
        <v>675</v>
      </c>
      <c r="G14" s="45">
        <f t="shared" si="0"/>
        <v>345.12201980744749</v>
      </c>
      <c r="H14" s="20">
        <v>0</v>
      </c>
    </row>
    <row r="15" spans="1:8" s="3" customFormat="1" ht="18.75" x14ac:dyDescent="0.25">
      <c r="A15" s="81"/>
      <c r="B15" s="25" t="s">
        <v>11</v>
      </c>
      <c r="C15" s="19"/>
      <c r="D15" s="19"/>
      <c r="E15" s="19"/>
      <c r="F15" s="19"/>
      <c r="G15" s="44"/>
      <c r="H15" s="20"/>
    </row>
    <row r="16" spans="1:8" s="3" customFormat="1" ht="18.75" x14ac:dyDescent="0.25">
      <c r="A16" s="81"/>
      <c r="B16" s="26" t="s">
        <v>12</v>
      </c>
      <c r="C16" s="47" t="s">
        <v>185</v>
      </c>
      <c r="D16" s="45">
        <v>20</v>
      </c>
      <c r="E16" s="45">
        <f>SUM(D16/1.95583)</f>
        <v>10.22583762392437</v>
      </c>
      <c r="F16" s="19">
        <v>0</v>
      </c>
      <c r="G16" s="44"/>
      <c r="H16" s="20">
        <v>0</v>
      </c>
    </row>
    <row r="17" spans="1:8" s="3" customFormat="1" ht="18.75" x14ac:dyDescent="0.25">
      <c r="A17" s="81"/>
      <c r="B17" s="26" t="s">
        <v>189</v>
      </c>
      <c r="C17" s="47" t="s">
        <v>185</v>
      </c>
      <c r="D17" s="45">
        <v>20</v>
      </c>
      <c r="E17" s="45">
        <f>SUM(D17/1.95583)</f>
        <v>10.22583762392437</v>
      </c>
      <c r="F17" s="19">
        <v>0</v>
      </c>
      <c r="G17" s="44"/>
      <c r="H17" s="20">
        <v>0</v>
      </c>
    </row>
    <row r="18" spans="1:8" s="3" customFormat="1" ht="18.75" x14ac:dyDescent="0.25">
      <c r="A18" s="81"/>
      <c r="B18" s="26" t="s">
        <v>135</v>
      </c>
      <c r="C18" s="47" t="s">
        <v>185</v>
      </c>
      <c r="D18" s="45">
        <v>20</v>
      </c>
      <c r="E18" s="45">
        <f>SUM(D18/1.95583)</f>
        <v>10.22583762392437</v>
      </c>
      <c r="F18" s="19">
        <v>0</v>
      </c>
      <c r="G18" s="44"/>
      <c r="H18" s="20">
        <v>0</v>
      </c>
    </row>
    <row r="19" spans="1:8" s="3" customFormat="1" ht="18.75" x14ac:dyDescent="0.25">
      <c r="A19" s="81"/>
      <c r="B19" s="28" t="s">
        <v>13</v>
      </c>
      <c r="C19" s="47"/>
      <c r="D19" s="19"/>
      <c r="E19" s="19"/>
      <c r="F19" s="19"/>
      <c r="G19" s="44"/>
      <c r="H19" s="20"/>
    </row>
    <row r="20" spans="1:8" s="3" customFormat="1" ht="18.75" x14ac:dyDescent="0.25">
      <c r="A20" s="81"/>
      <c r="B20" s="28" t="s">
        <v>15</v>
      </c>
      <c r="C20" s="47" t="s">
        <v>185</v>
      </c>
      <c r="D20" s="45">
        <v>60</v>
      </c>
      <c r="E20" s="45">
        <f>SUM(D20/1.95583)</f>
        <v>30.677512871773111</v>
      </c>
      <c r="F20" s="19">
        <v>0</v>
      </c>
      <c r="G20" s="44"/>
      <c r="H20" s="20">
        <v>0</v>
      </c>
    </row>
    <row r="21" spans="1:8" s="3" customFormat="1" ht="18.75" x14ac:dyDescent="0.25">
      <c r="A21" s="81"/>
      <c r="B21" s="28" t="s">
        <v>16</v>
      </c>
      <c r="C21" s="47" t="s">
        <v>185</v>
      </c>
      <c r="D21" s="45">
        <v>40</v>
      </c>
      <c r="E21" s="45">
        <f>SUM(D21/1.95583)</f>
        <v>20.45167524784874</v>
      </c>
      <c r="F21" s="19">
        <v>0</v>
      </c>
      <c r="G21" s="44"/>
      <c r="H21" s="20">
        <v>0</v>
      </c>
    </row>
    <row r="22" spans="1:8" s="3" customFormat="1" ht="18.75" x14ac:dyDescent="0.25">
      <c r="A22" s="81"/>
      <c r="B22" s="26" t="s">
        <v>14</v>
      </c>
      <c r="C22" s="47" t="s">
        <v>185</v>
      </c>
      <c r="D22" s="45">
        <v>70</v>
      </c>
      <c r="E22" s="45">
        <f>SUM(D22/1.95583)</f>
        <v>35.790431683735292</v>
      </c>
      <c r="F22" s="19">
        <v>0</v>
      </c>
      <c r="G22" s="44"/>
      <c r="H22" s="20">
        <v>0</v>
      </c>
    </row>
    <row r="23" spans="1:8" s="3" customFormat="1" ht="18.75" x14ac:dyDescent="0.25">
      <c r="A23" s="81"/>
      <c r="B23" s="28" t="s">
        <v>16</v>
      </c>
      <c r="C23" s="47" t="s">
        <v>185</v>
      </c>
      <c r="D23" s="45">
        <v>50</v>
      </c>
      <c r="E23" s="45">
        <f>SUM(D23/1.95583)</f>
        <v>25.564594059810926</v>
      </c>
      <c r="F23" s="19">
        <v>0</v>
      </c>
      <c r="G23" s="44"/>
      <c r="H23" s="20">
        <v>0</v>
      </c>
    </row>
    <row r="24" spans="1:8" s="3" customFormat="1" ht="18.75" x14ac:dyDescent="0.25">
      <c r="A24" s="81"/>
      <c r="B24" s="28" t="s">
        <v>17</v>
      </c>
      <c r="C24" s="19"/>
      <c r="D24" s="19"/>
      <c r="E24" s="19"/>
      <c r="F24" s="19"/>
      <c r="G24" s="44"/>
      <c r="H24" s="20"/>
    </row>
    <row r="25" spans="1:8" ht="18.75" x14ac:dyDescent="0.25">
      <c r="A25" s="81"/>
      <c r="B25" s="28" t="s">
        <v>18</v>
      </c>
      <c r="C25" s="47" t="s">
        <v>185</v>
      </c>
      <c r="D25" s="45">
        <v>80</v>
      </c>
      <c r="E25" s="45">
        <f>SUM(D25/1.95583)</f>
        <v>40.903350495697481</v>
      </c>
      <c r="F25" s="19">
        <v>0</v>
      </c>
      <c r="G25" s="44"/>
      <c r="H25" s="20">
        <v>0</v>
      </c>
    </row>
    <row r="26" spans="1:8" ht="18.75" x14ac:dyDescent="0.25">
      <c r="A26" s="81"/>
      <c r="B26" s="26" t="s">
        <v>19</v>
      </c>
      <c r="C26" s="47" t="s">
        <v>185</v>
      </c>
      <c r="D26" s="45">
        <v>90</v>
      </c>
      <c r="E26" s="45">
        <f>SUM(D26/1.95583)</f>
        <v>46.016269307659663</v>
      </c>
      <c r="F26" s="19">
        <v>0</v>
      </c>
      <c r="G26" s="44"/>
      <c r="H26" s="20">
        <v>0</v>
      </c>
    </row>
    <row r="27" spans="1:8" ht="18.75" x14ac:dyDescent="0.25">
      <c r="A27" s="81"/>
      <c r="B27" s="26" t="s">
        <v>20</v>
      </c>
      <c r="C27" s="47" t="s">
        <v>185</v>
      </c>
      <c r="D27" s="45">
        <v>55</v>
      </c>
      <c r="E27" s="45">
        <f>SUM(D27/1.95583)</f>
        <v>28.121053465792016</v>
      </c>
      <c r="F27" s="19">
        <v>0</v>
      </c>
      <c r="G27" s="44"/>
      <c r="H27" s="20">
        <v>0</v>
      </c>
    </row>
    <row r="28" spans="1:8" ht="18.75" x14ac:dyDescent="0.25">
      <c r="A28" s="81"/>
      <c r="B28" s="63"/>
      <c r="C28" s="47"/>
      <c r="D28" s="45"/>
      <c r="E28" s="45"/>
      <c r="F28" s="19"/>
      <c r="G28" s="44"/>
      <c r="H28" s="20"/>
    </row>
    <row r="29" spans="1:8" ht="18.75" x14ac:dyDescent="0.25">
      <c r="A29" s="81"/>
      <c r="B29" s="29" t="s">
        <v>29</v>
      </c>
      <c r="C29" s="19"/>
      <c r="D29" s="19"/>
      <c r="E29" s="19"/>
      <c r="F29" s="19"/>
      <c r="G29" s="44"/>
      <c r="H29" s="20"/>
    </row>
    <row r="30" spans="1:8" ht="18.75" x14ac:dyDescent="0.25">
      <c r="A30" s="81"/>
      <c r="B30" s="82" t="s">
        <v>24</v>
      </c>
      <c r="C30" s="47" t="s">
        <v>185</v>
      </c>
      <c r="D30" s="45">
        <v>10</v>
      </c>
      <c r="E30" s="45">
        <f>SUM(D30/1.95583)</f>
        <v>5.1129188119621851</v>
      </c>
      <c r="F30" s="19">
        <v>0</v>
      </c>
      <c r="G30" s="44"/>
      <c r="H30" s="20">
        <v>0</v>
      </c>
    </row>
    <row r="31" spans="1:8" ht="18.75" x14ac:dyDescent="0.25">
      <c r="A31" s="81"/>
      <c r="B31" s="26" t="s">
        <v>136</v>
      </c>
      <c r="C31" s="47" t="s">
        <v>185</v>
      </c>
      <c r="D31" s="45">
        <v>25</v>
      </c>
      <c r="E31" s="45">
        <f>SUM(D31/1.95583)</f>
        <v>12.782297029905463</v>
      </c>
      <c r="F31" s="19">
        <v>0</v>
      </c>
      <c r="G31" s="44"/>
      <c r="H31" s="20">
        <v>0</v>
      </c>
    </row>
    <row r="32" spans="1:8" ht="18.75" x14ac:dyDescent="0.25">
      <c r="A32" s="81"/>
      <c r="B32" s="26" t="s">
        <v>137</v>
      </c>
      <c r="C32" s="47" t="s">
        <v>185</v>
      </c>
      <c r="D32" s="45">
        <v>50</v>
      </c>
      <c r="E32" s="45">
        <f>SUM(D32/1.95583)</f>
        <v>25.564594059810926</v>
      </c>
      <c r="F32" s="19">
        <v>0</v>
      </c>
      <c r="G32" s="44"/>
      <c r="H32" s="20">
        <v>0</v>
      </c>
    </row>
    <row r="33" spans="1:8" ht="18.75" x14ac:dyDescent="0.25">
      <c r="A33" s="81"/>
      <c r="B33" s="26" t="s">
        <v>138</v>
      </c>
      <c r="C33" s="47" t="s">
        <v>185</v>
      </c>
      <c r="D33" s="45">
        <v>40</v>
      </c>
      <c r="E33" s="45">
        <f>SUM(D33/1.95583)</f>
        <v>20.45167524784874</v>
      </c>
      <c r="F33" s="19">
        <v>0</v>
      </c>
      <c r="G33" s="44"/>
      <c r="H33" s="20">
        <v>0</v>
      </c>
    </row>
    <row r="34" spans="1:8" ht="18.75" x14ac:dyDescent="0.25">
      <c r="A34" s="81"/>
      <c r="B34" s="82" t="s">
        <v>25</v>
      </c>
      <c r="C34" s="47" t="s">
        <v>185</v>
      </c>
      <c r="D34" s="45">
        <v>15</v>
      </c>
      <c r="E34" s="45">
        <f>SUM(D34/1.95583)</f>
        <v>7.6693782179432777</v>
      </c>
      <c r="F34" s="19">
        <v>0</v>
      </c>
      <c r="G34" s="44"/>
      <c r="H34" s="20">
        <v>0</v>
      </c>
    </row>
    <row r="35" spans="1:8" ht="18.75" x14ac:dyDescent="0.25">
      <c r="A35" s="81"/>
      <c r="B35" s="82" t="s">
        <v>26</v>
      </c>
      <c r="C35" s="47" t="s">
        <v>185</v>
      </c>
      <c r="D35" s="45">
        <v>15</v>
      </c>
      <c r="E35" s="45">
        <f>SUM(D35/1.95583)</f>
        <v>7.6693782179432777</v>
      </c>
      <c r="F35" s="19">
        <v>0</v>
      </c>
      <c r="G35" s="44"/>
      <c r="H35" s="20">
        <v>0</v>
      </c>
    </row>
    <row r="36" spans="1:8" ht="18.75" x14ac:dyDescent="0.25">
      <c r="A36" s="81"/>
      <c r="B36" s="82" t="s">
        <v>27</v>
      </c>
      <c r="C36" s="47" t="s">
        <v>185</v>
      </c>
      <c r="D36" s="45">
        <v>5</v>
      </c>
      <c r="E36" s="45">
        <f>SUM(D36/1.95583)</f>
        <v>2.5564594059810926</v>
      </c>
      <c r="F36" s="19">
        <v>0</v>
      </c>
      <c r="G36" s="44"/>
      <c r="H36" s="20">
        <v>0</v>
      </c>
    </row>
    <row r="37" spans="1:8" ht="18.75" x14ac:dyDescent="0.25">
      <c r="A37" s="81"/>
      <c r="B37" s="26" t="s">
        <v>139</v>
      </c>
      <c r="C37" s="47" t="s">
        <v>185</v>
      </c>
      <c r="D37" s="45">
        <v>20</v>
      </c>
      <c r="E37" s="45">
        <f>SUM(D37/1.95583)</f>
        <v>10.22583762392437</v>
      </c>
      <c r="F37" s="19">
        <v>0</v>
      </c>
      <c r="G37" s="44"/>
      <c r="H37" s="20">
        <v>0</v>
      </c>
    </row>
    <row r="38" spans="1:8" ht="18.75" x14ac:dyDescent="0.25">
      <c r="A38" s="81"/>
      <c r="B38" s="83" t="s">
        <v>30</v>
      </c>
      <c r="C38" s="19"/>
      <c r="D38" s="19"/>
      <c r="E38" s="19"/>
      <c r="F38" s="19"/>
      <c r="G38" s="44"/>
      <c r="H38" s="20"/>
    </row>
    <row r="39" spans="1:8" ht="18.75" x14ac:dyDescent="0.25">
      <c r="A39" s="81"/>
      <c r="B39" s="26" t="s">
        <v>140</v>
      </c>
      <c r="C39" s="47" t="s">
        <v>185</v>
      </c>
      <c r="D39" s="45">
        <v>20</v>
      </c>
      <c r="E39" s="45">
        <f>SUM(D39/1.95583)</f>
        <v>10.22583762392437</v>
      </c>
      <c r="F39" s="19">
        <v>0</v>
      </c>
      <c r="G39" s="44"/>
      <c r="H39" s="20">
        <v>0</v>
      </c>
    </row>
    <row r="40" spans="1:8" ht="18.75" x14ac:dyDescent="0.25">
      <c r="A40" s="81"/>
      <c r="B40" s="26" t="s">
        <v>141</v>
      </c>
      <c r="C40" s="47" t="s">
        <v>185</v>
      </c>
      <c r="D40" s="45">
        <v>30</v>
      </c>
      <c r="E40" s="45">
        <f t="shared" ref="E40:E42" si="1">SUM(D40/1.95583)</f>
        <v>15.338756435886555</v>
      </c>
      <c r="F40" s="19">
        <v>0</v>
      </c>
      <c r="G40" s="44"/>
      <c r="H40" s="20">
        <v>0</v>
      </c>
    </row>
    <row r="41" spans="1:8" ht="18.75" x14ac:dyDescent="0.25">
      <c r="A41" s="81"/>
      <c r="B41" s="26" t="s">
        <v>142</v>
      </c>
      <c r="C41" s="47" t="s">
        <v>185</v>
      </c>
      <c r="D41" s="45">
        <v>35</v>
      </c>
      <c r="E41" s="45">
        <f t="shared" si="1"/>
        <v>17.895215841867646</v>
      </c>
      <c r="F41" s="19">
        <v>0</v>
      </c>
      <c r="G41" s="44"/>
      <c r="H41" s="20">
        <v>0</v>
      </c>
    </row>
    <row r="42" spans="1:8" ht="18.75" x14ac:dyDescent="0.25">
      <c r="A42" s="81"/>
      <c r="B42" s="26" t="s">
        <v>143</v>
      </c>
      <c r="C42" s="47" t="s">
        <v>185</v>
      </c>
      <c r="D42" s="45">
        <v>15</v>
      </c>
      <c r="E42" s="45">
        <f t="shared" si="1"/>
        <v>7.6693782179432777</v>
      </c>
      <c r="F42" s="19">
        <v>0</v>
      </c>
      <c r="G42" s="44"/>
      <c r="H42" s="20">
        <v>0</v>
      </c>
    </row>
    <row r="43" spans="1:8" ht="18.75" x14ac:dyDescent="0.25">
      <c r="A43" s="81"/>
      <c r="B43" s="84" t="s">
        <v>28</v>
      </c>
      <c r="C43" s="19"/>
      <c r="D43" s="19"/>
      <c r="E43" s="19"/>
      <c r="F43" s="19"/>
      <c r="G43" s="44"/>
      <c r="H43" s="20"/>
    </row>
    <row r="44" spans="1:8" ht="18.75" x14ac:dyDescent="0.25">
      <c r="A44" s="81"/>
      <c r="B44" s="82" t="s">
        <v>31</v>
      </c>
      <c r="C44" s="47" t="s">
        <v>185</v>
      </c>
      <c r="D44" s="45">
        <v>7</v>
      </c>
      <c r="E44" s="45">
        <f t="shared" ref="E44:E47" si="2">SUM(D44/1.95583)</f>
        <v>3.5790431683735293</v>
      </c>
      <c r="F44" s="19">
        <v>0</v>
      </c>
      <c r="G44" s="44"/>
      <c r="H44" s="20">
        <v>0</v>
      </c>
    </row>
    <row r="45" spans="1:8" ht="18.75" x14ac:dyDescent="0.25">
      <c r="A45" s="81"/>
      <c r="B45" s="26" t="s">
        <v>144</v>
      </c>
      <c r="C45" s="47" t="s">
        <v>185</v>
      </c>
      <c r="D45" s="45">
        <v>5</v>
      </c>
      <c r="E45" s="45">
        <f t="shared" si="2"/>
        <v>2.5564594059810926</v>
      </c>
      <c r="F45" s="19">
        <v>0</v>
      </c>
      <c r="G45" s="44"/>
      <c r="H45" s="20">
        <v>0</v>
      </c>
    </row>
    <row r="46" spans="1:8" ht="18.75" x14ac:dyDescent="0.25">
      <c r="A46" s="81"/>
      <c r="B46" s="82" t="s">
        <v>32</v>
      </c>
      <c r="C46" s="47" t="s">
        <v>185</v>
      </c>
      <c r="D46" s="45">
        <v>7</v>
      </c>
      <c r="E46" s="45">
        <f t="shared" si="2"/>
        <v>3.5790431683735293</v>
      </c>
      <c r="F46" s="19">
        <v>0</v>
      </c>
      <c r="G46" s="44"/>
      <c r="H46" s="20">
        <v>0</v>
      </c>
    </row>
    <row r="47" spans="1:8" ht="18.75" x14ac:dyDescent="0.25">
      <c r="A47" s="81"/>
      <c r="B47" s="82" t="s">
        <v>33</v>
      </c>
      <c r="C47" s="47" t="s">
        <v>185</v>
      </c>
      <c r="D47" s="45">
        <v>10</v>
      </c>
      <c r="E47" s="45">
        <f t="shared" si="2"/>
        <v>5.1129188119621851</v>
      </c>
      <c r="F47" s="19">
        <v>0</v>
      </c>
      <c r="G47" s="44"/>
      <c r="H47" s="20">
        <v>0</v>
      </c>
    </row>
    <row r="48" spans="1:8" ht="18.75" x14ac:dyDescent="0.25">
      <c r="A48" s="81"/>
      <c r="B48" s="29" t="s">
        <v>34</v>
      </c>
      <c r="C48" s="19"/>
      <c r="D48" s="19"/>
      <c r="E48" s="19"/>
      <c r="F48" s="19"/>
      <c r="G48" s="44"/>
      <c r="H48" s="20"/>
    </row>
    <row r="49" spans="1:8" ht="18.75" x14ac:dyDescent="0.25">
      <c r="A49" s="81"/>
      <c r="B49" s="26" t="s">
        <v>145</v>
      </c>
      <c r="C49" s="47" t="s">
        <v>185</v>
      </c>
      <c r="D49" s="45">
        <v>3</v>
      </c>
      <c r="E49" s="45">
        <f>SUM(D49/1.95583)</f>
        <v>1.5338756435886556</v>
      </c>
      <c r="F49" s="19">
        <v>0</v>
      </c>
      <c r="G49" s="44"/>
      <c r="H49" s="20">
        <v>0</v>
      </c>
    </row>
    <row r="50" spans="1:8" ht="18.75" x14ac:dyDescent="0.25">
      <c r="A50" s="81"/>
      <c r="B50" s="82" t="s">
        <v>35</v>
      </c>
      <c r="C50" s="47"/>
      <c r="D50" s="45"/>
      <c r="E50" s="45"/>
      <c r="F50" s="19"/>
      <c r="G50" s="44"/>
      <c r="H50" s="20">
        <v>0</v>
      </c>
    </row>
    <row r="51" spans="1:8" ht="18.75" x14ac:dyDescent="0.25">
      <c r="A51" s="81"/>
      <c r="B51" s="26" t="s">
        <v>146</v>
      </c>
      <c r="C51" s="47" t="s">
        <v>185</v>
      </c>
      <c r="D51" s="45">
        <v>5</v>
      </c>
      <c r="E51" s="45">
        <f>SUM(D51/1.95583)</f>
        <v>2.5564594059810926</v>
      </c>
      <c r="F51" s="19">
        <v>0</v>
      </c>
      <c r="G51" s="44"/>
      <c r="H51" s="20">
        <v>0</v>
      </c>
    </row>
    <row r="52" spans="1:8" ht="18.75" x14ac:dyDescent="0.25">
      <c r="A52" s="81"/>
      <c r="B52" s="82"/>
      <c r="C52" s="47"/>
      <c r="D52" s="45"/>
      <c r="E52" s="45"/>
      <c r="F52" s="19"/>
      <c r="G52" s="44"/>
      <c r="H52" s="20"/>
    </row>
    <row r="53" spans="1:8" ht="18.75" x14ac:dyDescent="0.25">
      <c r="A53" s="81"/>
      <c r="B53" s="82" t="s">
        <v>36</v>
      </c>
      <c r="C53" s="19"/>
      <c r="D53" s="19"/>
      <c r="E53" s="19"/>
      <c r="F53" s="19"/>
      <c r="G53" s="44"/>
      <c r="H53" s="20"/>
    </row>
    <row r="54" spans="1:8" ht="18.75" x14ac:dyDescent="0.25">
      <c r="A54" s="81"/>
      <c r="B54" s="26" t="s">
        <v>148</v>
      </c>
      <c r="C54" s="47" t="s">
        <v>185</v>
      </c>
      <c r="D54" s="45">
        <v>7</v>
      </c>
      <c r="E54" s="45">
        <f t="shared" ref="E54:E58" si="3">SUM(D54/1.95583)</f>
        <v>3.5790431683735293</v>
      </c>
      <c r="F54" s="19">
        <v>0</v>
      </c>
      <c r="G54" s="44"/>
      <c r="H54" s="20">
        <v>0</v>
      </c>
    </row>
    <row r="55" spans="1:8" ht="18.75" x14ac:dyDescent="0.25">
      <c r="A55" s="81"/>
      <c r="B55" s="82" t="s">
        <v>37</v>
      </c>
      <c r="C55" s="47" t="s">
        <v>185</v>
      </c>
      <c r="D55" s="45">
        <v>2</v>
      </c>
      <c r="E55" s="45">
        <f t="shared" si="3"/>
        <v>1.022583762392437</v>
      </c>
      <c r="F55" s="19">
        <v>0</v>
      </c>
      <c r="G55" s="44"/>
      <c r="H55" s="20">
        <v>0</v>
      </c>
    </row>
    <row r="56" spans="1:8" ht="18.75" x14ac:dyDescent="0.25">
      <c r="A56" s="81"/>
      <c r="B56" s="82" t="s">
        <v>38</v>
      </c>
      <c r="C56" s="47" t="s">
        <v>185</v>
      </c>
      <c r="D56" s="45">
        <v>10</v>
      </c>
      <c r="E56" s="45">
        <f t="shared" si="3"/>
        <v>5.1129188119621851</v>
      </c>
      <c r="F56" s="19">
        <v>0</v>
      </c>
      <c r="G56" s="44"/>
      <c r="H56" s="20">
        <v>0</v>
      </c>
    </row>
    <row r="57" spans="1:8" ht="18.75" x14ac:dyDescent="0.25">
      <c r="A57" s="81"/>
      <c r="B57" s="82" t="s">
        <v>39</v>
      </c>
      <c r="C57" s="47" t="s">
        <v>185</v>
      </c>
      <c r="D57" s="45">
        <v>2</v>
      </c>
      <c r="E57" s="45">
        <f t="shared" si="3"/>
        <v>1.022583762392437</v>
      </c>
      <c r="F57" s="19">
        <v>0</v>
      </c>
      <c r="G57" s="44"/>
      <c r="H57" s="20">
        <v>0</v>
      </c>
    </row>
    <row r="58" spans="1:8" ht="18.75" x14ac:dyDescent="0.25">
      <c r="A58" s="81"/>
      <c r="B58" s="82" t="s">
        <v>40</v>
      </c>
      <c r="C58" s="47" t="s">
        <v>185</v>
      </c>
      <c r="D58" s="45">
        <v>2</v>
      </c>
      <c r="E58" s="45">
        <f t="shared" si="3"/>
        <v>1.022583762392437</v>
      </c>
      <c r="F58" s="19">
        <v>0</v>
      </c>
      <c r="G58" s="44"/>
      <c r="H58" s="20">
        <v>0</v>
      </c>
    </row>
    <row r="59" spans="1:8" ht="18.75" x14ac:dyDescent="0.25">
      <c r="A59" s="81"/>
      <c r="B59" s="82"/>
      <c r="C59" s="47"/>
      <c r="D59" s="45"/>
      <c r="E59" s="45"/>
      <c r="F59" s="19"/>
      <c r="G59" s="44"/>
      <c r="H59" s="20"/>
    </row>
    <row r="60" spans="1:8" ht="18.75" x14ac:dyDescent="0.25">
      <c r="A60" s="81"/>
      <c r="B60" s="82" t="s">
        <v>41</v>
      </c>
      <c r="C60" s="19"/>
      <c r="D60" s="19"/>
      <c r="E60" s="19"/>
      <c r="F60" s="19"/>
      <c r="G60" s="44"/>
      <c r="H60" s="20"/>
    </row>
    <row r="61" spans="1:8" ht="18.75" x14ac:dyDescent="0.25">
      <c r="A61" s="81"/>
      <c r="B61" s="82" t="s">
        <v>42</v>
      </c>
      <c r="C61" s="47" t="s">
        <v>185</v>
      </c>
      <c r="D61" s="45">
        <v>3.5</v>
      </c>
      <c r="E61" s="45">
        <f t="shared" ref="E61:E79" si="4">SUM(D61/1.95583)</f>
        <v>1.7895215841867647</v>
      </c>
      <c r="F61" s="19">
        <v>0</v>
      </c>
      <c r="G61" s="44"/>
      <c r="H61" s="20">
        <v>0</v>
      </c>
    </row>
    <row r="62" spans="1:8" ht="18.75" x14ac:dyDescent="0.25">
      <c r="A62" s="81"/>
      <c r="B62" s="82" t="s">
        <v>43</v>
      </c>
      <c r="C62" s="47" t="s">
        <v>185</v>
      </c>
      <c r="D62" s="45">
        <v>3.5</v>
      </c>
      <c r="E62" s="45">
        <f t="shared" si="4"/>
        <v>1.7895215841867647</v>
      </c>
      <c r="F62" s="19">
        <v>0</v>
      </c>
      <c r="G62" s="44"/>
      <c r="H62" s="20">
        <v>0</v>
      </c>
    </row>
    <row r="63" spans="1:8" ht="18.75" x14ac:dyDescent="0.25">
      <c r="A63" s="81"/>
      <c r="B63" s="82" t="s">
        <v>44</v>
      </c>
      <c r="C63" s="47" t="s">
        <v>185</v>
      </c>
      <c r="D63" s="45">
        <v>3.5</v>
      </c>
      <c r="E63" s="45">
        <f t="shared" si="4"/>
        <v>1.7895215841867647</v>
      </c>
      <c r="F63" s="19">
        <v>0</v>
      </c>
      <c r="G63" s="44"/>
      <c r="H63" s="20">
        <v>0</v>
      </c>
    </row>
    <row r="64" spans="1:8" ht="18.75" x14ac:dyDescent="0.25">
      <c r="A64" s="81"/>
      <c r="B64" s="82" t="s">
        <v>147</v>
      </c>
      <c r="C64" s="47" t="s">
        <v>185</v>
      </c>
      <c r="D64" s="45">
        <v>3.5</v>
      </c>
      <c r="E64" s="45">
        <f t="shared" si="4"/>
        <v>1.7895215841867647</v>
      </c>
      <c r="F64" s="19">
        <v>0</v>
      </c>
      <c r="G64" s="44"/>
      <c r="H64" s="20">
        <v>0</v>
      </c>
    </row>
    <row r="65" spans="1:8" ht="18.75" x14ac:dyDescent="0.25">
      <c r="A65" s="81"/>
      <c r="B65" s="82" t="s">
        <v>149</v>
      </c>
      <c r="C65" s="47" t="s">
        <v>185</v>
      </c>
      <c r="D65" s="45">
        <v>3.5</v>
      </c>
      <c r="E65" s="45">
        <f t="shared" si="4"/>
        <v>1.7895215841867647</v>
      </c>
      <c r="F65" s="19">
        <v>0</v>
      </c>
      <c r="G65" s="44"/>
      <c r="H65" s="20">
        <v>0</v>
      </c>
    </row>
    <row r="66" spans="1:8" ht="18.75" x14ac:dyDescent="0.25">
      <c r="A66" s="81"/>
      <c r="B66" s="82" t="s">
        <v>45</v>
      </c>
      <c r="C66" s="47" t="s">
        <v>185</v>
      </c>
      <c r="D66" s="45">
        <v>3.5</v>
      </c>
      <c r="E66" s="45">
        <f t="shared" si="4"/>
        <v>1.7895215841867647</v>
      </c>
      <c r="F66" s="19">
        <v>0</v>
      </c>
      <c r="G66" s="44"/>
      <c r="H66" s="20">
        <v>0</v>
      </c>
    </row>
    <row r="67" spans="1:8" ht="18.75" x14ac:dyDescent="0.25">
      <c r="A67" s="81"/>
      <c r="B67" s="82" t="s">
        <v>46</v>
      </c>
      <c r="C67" s="47" t="s">
        <v>185</v>
      </c>
      <c r="D67" s="45">
        <v>5.5</v>
      </c>
      <c r="E67" s="45">
        <f t="shared" si="4"/>
        <v>2.8121053465792016</v>
      </c>
      <c r="F67" s="19">
        <v>0</v>
      </c>
      <c r="G67" s="44"/>
      <c r="H67" s="20">
        <v>0</v>
      </c>
    </row>
    <row r="68" spans="1:8" ht="18.75" x14ac:dyDescent="0.25">
      <c r="A68" s="81"/>
      <c r="B68" s="82" t="s">
        <v>47</v>
      </c>
      <c r="C68" s="47" t="s">
        <v>185</v>
      </c>
      <c r="D68" s="45">
        <v>3.5</v>
      </c>
      <c r="E68" s="45">
        <f t="shared" si="4"/>
        <v>1.7895215841867647</v>
      </c>
      <c r="F68" s="19">
        <v>0</v>
      </c>
      <c r="G68" s="44"/>
      <c r="H68" s="20">
        <v>0</v>
      </c>
    </row>
    <row r="69" spans="1:8" ht="18.75" x14ac:dyDescent="0.25">
      <c r="A69" s="81"/>
      <c r="B69" s="82" t="s">
        <v>48</v>
      </c>
      <c r="C69" s="47" t="s">
        <v>185</v>
      </c>
      <c r="D69" s="45">
        <v>3.5</v>
      </c>
      <c r="E69" s="45">
        <f t="shared" si="4"/>
        <v>1.7895215841867647</v>
      </c>
      <c r="F69" s="19">
        <v>0</v>
      </c>
      <c r="G69" s="44"/>
      <c r="H69" s="20">
        <v>0</v>
      </c>
    </row>
    <row r="70" spans="1:8" ht="18.75" x14ac:dyDescent="0.25">
      <c r="A70" s="81"/>
      <c r="B70" s="82" t="s">
        <v>150</v>
      </c>
      <c r="C70" s="47" t="s">
        <v>185</v>
      </c>
      <c r="D70" s="45">
        <v>3.5</v>
      </c>
      <c r="E70" s="45">
        <f t="shared" si="4"/>
        <v>1.7895215841867647</v>
      </c>
      <c r="F70" s="19">
        <v>0</v>
      </c>
      <c r="G70" s="44"/>
      <c r="H70" s="20">
        <v>0</v>
      </c>
    </row>
    <row r="71" spans="1:8" ht="18.75" x14ac:dyDescent="0.25">
      <c r="A71" s="81"/>
      <c r="B71" s="82" t="s">
        <v>151</v>
      </c>
      <c r="C71" s="47" t="s">
        <v>185</v>
      </c>
      <c r="D71" s="45">
        <v>3.5</v>
      </c>
      <c r="E71" s="45">
        <f t="shared" si="4"/>
        <v>1.7895215841867647</v>
      </c>
      <c r="F71" s="19">
        <v>0</v>
      </c>
      <c r="G71" s="44"/>
      <c r="H71" s="20">
        <v>0</v>
      </c>
    </row>
    <row r="72" spans="1:8" ht="18.75" x14ac:dyDescent="0.25">
      <c r="A72" s="81"/>
      <c r="B72" s="82" t="s">
        <v>49</v>
      </c>
      <c r="C72" s="47" t="s">
        <v>185</v>
      </c>
      <c r="D72" s="45">
        <v>3.5</v>
      </c>
      <c r="E72" s="45">
        <f t="shared" si="4"/>
        <v>1.7895215841867647</v>
      </c>
      <c r="F72" s="19">
        <v>0</v>
      </c>
      <c r="G72" s="44"/>
      <c r="H72" s="20">
        <v>0</v>
      </c>
    </row>
    <row r="73" spans="1:8" ht="18.75" x14ac:dyDescent="0.25">
      <c r="A73" s="81"/>
      <c r="B73" s="82" t="s">
        <v>152</v>
      </c>
      <c r="C73" s="47" t="s">
        <v>185</v>
      </c>
      <c r="D73" s="45">
        <v>3.5</v>
      </c>
      <c r="E73" s="45">
        <f t="shared" si="4"/>
        <v>1.7895215841867647</v>
      </c>
      <c r="F73" s="19">
        <v>0</v>
      </c>
      <c r="G73" s="44"/>
      <c r="H73" s="20">
        <v>0</v>
      </c>
    </row>
    <row r="74" spans="1:8" ht="18.75" x14ac:dyDescent="0.25">
      <c r="A74" s="81"/>
      <c r="B74" s="82" t="s">
        <v>50</v>
      </c>
      <c r="C74" s="47" t="s">
        <v>185</v>
      </c>
      <c r="D74" s="45">
        <v>3.5</v>
      </c>
      <c r="E74" s="45">
        <f t="shared" si="4"/>
        <v>1.7895215841867647</v>
      </c>
      <c r="F74" s="19">
        <v>0</v>
      </c>
      <c r="G74" s="44"/>
      <c r="H74" s="20">
        <v>0</v>
      </c>
    </row>
    <row r="75" spans="1:8" ht="18.75" x14ac:dyDescent="0.25">
      <c r="A75" s="81"/>
      <c r="B75" s="82" t="s">
        <v>153</v>
      </c>
      <c r="C75" s="47" t="s">
        <v>185</v>
      </c>
      <c r="D75" s="45">
        <v>6</v>
      </c>
      <c r="E75" s="45">
        <f t="shared" si="4"/>
        <v>3.0677512871773112</v>
      </c>
      <c r="F75" s="19">
        <v>0</v>
      </c>
      <c r="G75" s="44"/>
      <c r="H75" s="20">
        <v>0</v>
      </c>
    </row>
    <row r="76" spans="1:8" ht="18.75" x14ac:dyDescent="0.25">
      <c r="A76" s="81"/>
      <c r="B76" s="82" t="s">
        <v>154</v>
      </c>
      <c r="C76" s="47" t="s">
        <v>185</v>
      </c>
      <c r="D76" s="45">
        <v>4.5</v>
      </c>
      <c r="E76" s="45">
        <f t="shared" si="4"/>
        <v>2.300813465382983</v>
      </c>
      <c r="F76" s="19">
        <v>0</v>
      </c>
      <c r="G76" s="44"/>
      <c r="H76" s="20">
        <v>0</v>
      </c>
    </row>
    <row r="77" spans="1:8" ht="18.75" x14ac:dyDescent="0.25">
      <c r="A77" s="81"/>
      <c r="B77" s="82" t="s">
        <v>155</v>
      </c>
      <c r="C77" s="47" t="s">
        <v>185</v>
      </c>
      <c r="D77" s="45">
        <v>5</v>
      </c>
      <c r="E77" s="45">
        <f t="shared" si="4"/>
        <v>2.5564594059810926</v>
      </c>
      <c r="F77" s="19">
        <v>0</v>
      </c>
      <c r="G77" s="44"/>
      <c r="H77" s="20">
        <v>0</v>
      </c>
    </row>
    <row r="78" spans="1:8" ht="18.75" x14ac:dyDescent="0.25">
      <c r="A78" s="81"/>
      <c r="B78" s="82" t="s">
        <v>156</v>
      </c>
      <c r="C78" s="47" t="s">
        <v>185</v>
      </c>
      <c r="D78" s="45">
        <v>10</v>
      </c>
      <c r="E78" s="45">
        <f t="shared" si="4"/>
        <v>5.1129188119621851</v>
      </c>
      <c r="F78" s="19">
        <v>0</v>
      </c>
      <c r="G78" s="44"/>
      <c r="H78" s="20">
        <v>0</v>
      </c>
    </row>
    <row r="79" spans="1:8" ht="18.75" x14ac:dyDescent="0.25">
      <c r="A79" s="81"/>
      <c r="B79" s="82" t="s">
        <v>157</v>
      </c>
      <c r="C79" s="47" t="s">
        <v>185</v>
      </c>
      <c r="D79" s="45">
        <v>15</v>
      </c>
      <c r="E79" s="45">
        <f t="shared" si="4"/>
        <v>7.6693782179432777</v>
      </c>
      <c r="F79" s="19">
        <v>0</v>
      </c>
      <c r="G79" s="44"/>
      <c r="H79" s="20">
        <v>0</v>
      </c>
    </row>
    <row r="80" spans="1:8" ht="18.75" x14ac:dyDescent="0.25">
      <c r="A80" s="81"/>
      <c r="B80" s="26"/>
      <c r="C80" s="47"/>
      <c r="D80" s="45"/>
      <c r="E80" s="45"/>
      <c r="F80" s="19"/>
      <c r="G80" s="44"/>
      <c r="H80" s="20"/>
    </row>
    <row r="81" spans="1:8" ht="18.75" x14ac:dyDescent="0.25">
      <c r="A81" s="81"/>
      <c r="B81" s="25" t="s">
        <v>51</v>
      </c>
      <c r="C81" s="19"/>
      <c r="D81" s="19"/>
      <c r="E81" s="19"/>
      <c r="F81" s="19"/>
      <c r="G81" s="44"/>
      <c r="H81" s="20"/>
    </row>
    <row r="82" spans="1:8" ht="18.75" x14ac:dyDescent="0.25">
      <c r="A82" s="81"/>
      <c r="B82" s="82" t="s">
        <v>158</v>
      </c>
      <c r="C82" s="47" t="s">
        <v>185</v>
      </c>
      <c r="D82" s="45">
        <v>5</v>
      </c>
      <c r="E82" s="45">
        <f t="shared" ref="E82:E89" si="5">SUM(D82/1.95583)</f>
        <v>2.5564594059810926</v>
      </c>
      <c r="F82" s="19">
        <v>0</v>
      </c>
      <c r="G82" s="44"/>
      <c r="H82" s="20">
        <v>0</v>
      </c>
    </row>
    <row r="83" spans="1:8" ht="18.75" x14ac:dyDescent="0.25">
      <c r="A83" s="81"/>
      <c r="B83" s="82" t="s">
        <v>159</v>
      </c>
      <c r="C83" s="47" t="s">
        <v>185</v>
      </c>
      <c r="D83" s="45">
        <v>5</v>
      </c>
      <c r="E83" s="45">
        <f t="shared" si="5"/>
        <v>2.5564594059810926</v>
      </c>
      <c r="F83" s="19">
        <v>0</v>
      </c>
      <c r="G83" s="44"/>
      <c r="H83" s="20">
        <v>0</v>
      </c>
    </row>
    <row r="84" spans="1:8" ht="18.75" x14ac:dyDescent="0.25">
      <c r="A84" s="81"/>
      <c r="B84" s="82" t="s">
        <v>160</v>
      </c>
      <c r="C84" s="47" t="s">
        <v>185</v>
      </c>
      <c r="D84" s="45">
        <v>5</v>
      </c>
      <c r="E84" s="45">
        <f t="shared" si="5"/>
        <v>2.5564594059810926</v>
      </c>
      <c r="F84" s="19">
        <v>0</v>
      </c>
      <c r="G84" s="44"/>
      <c r="H84" s="20">
        <v>0</v>
      </c>
    </row>
    <row r="85" spans="1:8" ht="18.75" x14ac:dyDescent="0.25">
      <c r="A85" s="81"/>
      <c r="B85" s="26" t="s">
        <v>161</v>
      </c>
      <c r="C85" s="47" t="s">
        <v>186</v>
      </c>
      <c r="D85" s="45">
        <v>10</v>
      </c>
      <c r="E85" s="45">
        <f t="shared" si="5"/>
        <v>5.1129188119621851</v>
      </c>
      <c r="F85" s="19">
        <v>0</v>
      </c>
      <c r="G85" s="44"/>
      <c r="H85" s="20">
        <v>0</v>
      </c>
    </row>
    <row r="86" spans="1:8" ht="18.75" x14ac:dyDescent="0.25">
      <c r="A86" s="81"/>
      <c r="B86" s="26" t="s">
        <v>162</v>
      </c>
      <c r="C86" s="47" t="s">
        <v>185</v>
      </c>
      <c r="D86" s="45">
        <v>3</v>
      </c>
      <c r="E86" s="45">
        <f t="shared" si="5"/>
        <v>1.5338756435886556</v>
      </c>
      <c r="F86" s="19">
        <v>0</v>
      </c>
      <c r="G86" s="44"/>
      <c r="H86" s="20">
        <v>0</v>
      </c>
    </row>
    <row r="87" spans="1:8" ht="18.75" x14ac:dyDescent="0.25">
      <c r="A87" s="81"/>
      <c r="B87" s="82" t="s">
        <v>53</v>
      </c>
      <c r="C87" s="47" t="s">
        <v>185</v>
      </c>
      <c r="D87" s="45">
        <v>10</v>
      </c>
      <c r="E87" s="45">
        <f t="shared" si="5"/>
        <v>5.1129188119621851</v>
      </c>
      <c r="F87" s="19">
        <v>0</v>
      </c>
      <c r="G87" s="44"/>
      <c r="H87" s="20">
        <v>0</v>
      </c>
    </row>
    <row r="88" spans="1:8" ht="18.75" x14ac:dyDescent="0.25">
      <c r="A88" s="81"/>
      <c r="B88" s="82" t="s">
        <v>54</v>
      </c>
      <c r="C88" s="47" t="s">
        <v>185</v>
      </c>
      <c r="D88" s="45">
        <v>15</v>
      </c>
      <c r="E88" s="45">
        <f t="shared" si="5"/>
        <v>7.6693782179432777</v>
      </c>
      <c r="F88" s="19">
        <v>0</v>
      </c>
      <c r="G88" s="44"/>
      <c r="H88" s="20">
        <v>0</v>
      </c>
    </row>
    <row r="89" spans="1:8" ht="18.75" x14ac:dyDescent="0.25">
      <c r="A89" s="81"/>
      <c r="B89" s="82" t="s">
        <v>55</v>
      </c>
      <c r="C89" s="47" t="s">
        <v>185</v>
      </c>
      <c r="D89" s="45">
        <v>15</v>
      </c>
      <c r="E89" s="45">
        <f t="shared" si="5"/>
        <v>7.6693782179432777</v>
      </c>
      <c r="F89" s="19">
        <v>0</v>
      </c>
      <c r="G89" s="44"/>
      <c r="H89" s="20">
        <v>0</v>
      </c>
    </row>
    <row r="90" spans="1:8" ht="18.75" x14ac:dyDescent="0.25">
      <c r="A90" s="81"/>
      <c r="B90" s="85" t="s">
        <v>56</v>
      </c>
      <c r="C90" s="19"/>
      <c r="D90" s="19"/>
      <c r="E90" s="19"/>
      <c r="F90" s="19"/>
      <c r="G90" s="44"/>
      <c r="H90" s="20"/>
    </row>
    <row r="91" spans="1:8" ht="18.75" x14ac:dyDescent="0.25">
      <c r="A91" s="81"/>
      <c r="B91" s="26" t="s">
        <v>52</v>
      </c>
      <c r="C91" s="47" t="s">
        <v>185</v>
      </c>
      <c r="D91" s="45">
        <v>1.2</v>
      </c>
      <c r="E91" s="45">
        <f>SUM(D91/1.95583)</f>
        <v>0.61355025743546221</v>
      </c>
      <c r="F91" s="19">
        <v>0</v>
      </c>
      <c r="G91" s="44"/>
      <c r="H91" s="20">
        <v>0</v>
      </c>
    </row>
    <row r="92" spans="1:8" ht="18.75" x14ac:dyDescent="0.25">
      <c r="A92" s="81"/>
      <c r="B92" s="26" t="s">
        <v>84</v>
      </c>
      <c r="C92" s="47"/>
      <c r="D92" s="45"/>
      <c r="E92" s="45"/>
      <c r="F92" s="19"/>
      <c r="G92" s="44"/>
      <c r="H92" s="20"/>
    </row>
    <row r="93" spans="1:8" ht="18.75" x14ac:dyDescent="0.25">
      <c r="A93" s="81"/>
      <c r="B93" s="26" t="s">
        <v>163</v>
      </c>
      <c r="C93" s="47" t="s">
        <v>185</v>
      </c>
      <c r="D93" s="45">
        <v>2</v>
      </c>
      <c r="E93" s="45">
        <f t="shared" ref="E93:E99" si="6">SUM(D93/1.95583)</f>
        <v>1.022583762392437</v>
      </c>
      <c r="F93" s="19">
        <v>0</v>
      </c>
      <c r="G93" s="44"/>
      <c r="H93" s="20">
        <v>0</v>
      </c>
    </row>
    <row r="94" spans="1:8" ht="18.75" x14ac:dyDescent="0.25">
      <c r="A94" s="81"/>
      <c r="B94" s="26" t="s">
        <v>164</v>
      </c>
      <c r="C94" s="47" t="s">
        <v>185</v>
      </c>
      <c r="D94" s="45">
        <v>2</v>
      </c>
      <c r="E94" s="45">
        <f t="shared" si="6"/>
        <v>1.022583762392437</v>
      </c>
      <c r="F94" s="19">
        <v>0</v>
      </c>
      <c r="G94" s="44"/>
      <c r="H94" s="20">
        <v>0</v>
      </c>
    </row>
    <row r="95" spans="1:8" ht="18.75" x14ac:dyDescent="0.25">
      <c r="A95" s="81"/>
      <c r="B95" s="26" t="s">
        <v>165</v>
      </c>
      <c r="C95" s="47" t="s">
        <v>185</v>
      </c>
      <c r="D95" s="45">
        <v>2</v>
      </c>
      <c r="E95" s="45">
        <f t="shared" si="6"/>
        <v>1.022583762392437</v>
      </c>
      <c r="F95" s="19">
        <v>0</v>
      </c>
      <c r="G95" s="44"/>
      <c r="H95" s="20">
        <v>0</v>
      </c>
    </row>
    <row r="96" spans="1:8" ht="18.75" x14ac:dyDescent="0.25">
      <c r="A96" s="81"/>
      <c r="B96" s="26" t="s">
        <v>166</v>
      </c>
      <c r="C96" s="47" t="s">
        <v>185</v>
      </c>
      <c r="D96" s="45">
        <v>2</v>
      </c>
      <c r="E96" s="45">
        <f t="shared" si="6"/>
        <v>1.022583762392437</v>
      </c>
      <c r="F96" s="19">
        <v>0</v>
      </c>
      <c r="G96" s="44"/>
      <c r="H96" s="20">
        <v>0</v>
      </c>
    </row>
    <row r="97" spans="1:8" ht="18.75" x14ac:dyDescent="0.25">
      <c r="A97" s="81"/>
      <c r="B97" s="26" t="s">
        <v>167</v>
      </c>
      <c r="C97" s="47" t="s">
        <v>185</v>
      </c>
      <c r="D97" s="45">
        <v>2.5</v>
      </c>
      <c r="E97" s="45">
        <f t="shared" si="6"/>
        <v>1.2782297029905463</v>
      </c>
      <c r="F97" s="19">
        <v>0</v>
      </c>
      <c r="G97" s="44"/>
      <c r="H97" s="20">
        <v>0</v>
      </c>
    </row>
    <row r="98" spans="1:8" ht="18.75" x14ac:dyDescent="0.25">
      <c r="A98" s="81"/>
      <c r="B98" s="26" t="s">
        <v>168</v>
      </c>
      <c r="C98" s="47" t="s">
        <v>185</v>
      </c>
      <c r="D98" s="45">
        <v>2.5</v>
      </c>
      <c r="E98" s="45">
        <f t="shared" si="6"/>
        <v>1.2782297029905463</v>
      </c>
      <c r="F98" s="19">
        <v>0</v>
      </c>
      <c r="G98" s="44"/>
      <c r="H98" s="20">
        <v>0</v>
      </c>
    </row>
    <row r="99" spans="1:8" ht="18.75" x14ac:dyDescent="0.25">
      <c r="A99" s="81"/>
      <c r="B99" s="26" t="s">
        <v>182</v>
      </c>
      <c r="C99" s="47" t="s">
        <v>185</v>
      </c>
      <c r="D99" s="45">
        <v>40</v>
      </c>
      <c r="E99" s="45">
        <f t="shared" si="6"/>
        <v>20.45167524784874</v>
      </c>
      <c r="F99" s="19"/>
      <c r="G99" s="44"/>
      <c r="H99" s="20"/>
    </row>
    <row r="100" spans="1:8" ht="18.75" x14ac:dyDescent="0.25">
      <c r="A100" s="81"/>
      <c r="B100" s="25" t="s">
        <v>58</v>
      </c>
      <c r="C100" s="19"/>
      <c r="D100" s="19"/>
      <c r="E100" s="19"/>
      <c r="F100" s="19"/>
      <c r="G100" s="44"/>
      <c r="H100" s="20"/>
    </row>
    <row r="101" spans="1:8" ht="18.75" x14ac:dyDescent="0.25">
      <c r="A101" s="81"/>
      <c r="B101" s="85" t="s">
        <v>57</v>
      </c>
      <c r="C101" s="19"/>
      <c r="D101" s="19"/>
      <c r="E101" s="19"/>
      <c r="F101" s="19"/>
      <c r="G101" s="44"/>
      <c r="H101" s="20"/>
    </row>
    <row r="102" spans="1:8" ht="18.75" x14ac:dyDescent="0.25">
      <c r="A102" s="81"/>
      <c r="B102" s="26" t="s">
        <v>59</v>
      </c>
      <c r="C102" s="47" t="s">
        <v>185</v>
      </c>
      <c r="D102" s="45">
        <v>20</v>
      </c>
      <c r="E102" s="45">
        <f t="shared" ref="E102:E104" si="7">SUM(D102/1.95583)</f>
        <v>10.22583762392437</v>
      </c>
      <c r="F102" s="19">
        <v>0</v>
      </c>
      <c r="G102" s="44"/>
      <c r="H102" s="20">
        <v>0</v>
      </c>
    </row>
    <row r="103" spans="1:8" ht="18.75" x14ac:dyDescent="0.25">
      <c r="A103" s="81"/>
      <c r="B103" s="86" t="s">
        <v>60</v>
      </c>
      <c r="C103" s="47" t="s">
        <v>185</v>
      </c>
      <c r="D103" s="45">
        <v>30</v>
      </c>
      <c r="E103" s="45">
        <f t="shared" si="7"/>
        <v>15.338756435886555</v>
      </c>
      <c r="F103" s="19">
        <v>0</v>
      </c>
      <c r="G103" s="44"/>
      <c r="H103" s="20">
        <v>0</v>
      </c>
    </row>
    <row r="104" spans="1:8" ht="18.75" x14ac:dyDescent="0.25">
      <c r="A104" s="81"/>
      <c r="B104" s="26" t="s">
        <v>61</v>
      </c>
      <c r="C104" s="47" t="s">
        <v>185</v>
      </c>
      <c r="D104" s="45">
        <v>15</v>
      </c>
      <c r="E104" s="45">
        <f t="shared" si="7"/>
        <v>7.6693782179432777</v>
      </c>
      <c r="F104" s="19">
        <v>0</v>
      </c>
      <c r="G104" s="44"/>
      <c r="H104" s="20">
        <v>0</v>
      </c>
    </row>
    <row r="105" spans="1:8" ht="18.75" x14ac:dyDescent="0.25">
      <c r="A105" s="81"/>
      <c r="B105" s="87"/>
      <c r="C105" s="19"/>
      <c r="D105" s="19"/>
      <c r="E105" s="19"/>
      <c r="F105" s="19"/>
      <c r="G105" s="44"/>
      <c r="H105" s="20"/>
    </row>
    <row r="106" spans="1:8" ht="18.75" x14ac:dyDescent="0.25">
      <c r="A106" s="81"/>
      <c r="B106" s="88" t="s">
        <v>62</v>
      </c>
      <c r="C106" s="19"/>
      <c r="D106" s="19"/>
      <c r="E106" s="19"/>
      <c r="F106" s="19"/>
      <c r="G106" s="44"/>
      <c r="H106" s="20"/>
    </row>
    <row r="107" spans="1:8" ht="18.75" x14ac:dyDescent="0.25">
      <c r="A107" s="81"/>
      <c r="B107" s="26" t="s">
        <v>63</v>
      </c>
      <c r="C107" s="19"/>
      <c r="D107" s="19"/>
      <c r="E107" s="19"/>
      <c r="F107" s="19"/>
      <c r="G107" s="44"/>
      <c r="H107" s="20"/>
    </row>
    <row r="108" spans="1:8" ht="18.75" x14ac:dyDescent="0.25">
      <c r="A108" s="81"/>
      <c r="B108" s="26" t="s">
        <v>64</v>
      </c>
      <c r="C108" s="19"/>
      <c r="D108" s="19"/>
      <c r="E108" s="19"/>
      <c r="F108" s="19"/>
      <c r="G108" s="44"/>
      <c r="H108" s="20"/>
    </row>
    <row r="109" spans="1:8" ht="18.75" x14ac:dyDescent="0.25">
      <c r="A109" s="81"/>
      <c r="B109" s="26" t="s">
        <v>65</v>
      </c>
      <c r="C109" s="47" t="s">
        <v>185</v>
      </c>
      <c r="D109" s="45">
        <v>30</v>
      </c>
      <c r="E109" s="45">
        <f t="shared" ref="E109:E112" si="8">SUM(D109/1.95583)</f>
        <v>15.338756435886555</v>
      </c>
      <c r="F109" s="19">
        <v>0</v>
      </c>
      <c r="G109" s="44"/>
      <c r="H109" s="20">
        <v>0</v>
      </c>
    </row>
    <row r="110" spans="1:8" ht="18.75" x14ac:dyDescent="0.25">
      <c r="A110" s="81"/>
      <c r="B110" s="26" t="s">
        <v>66</v>
      </c>
      <c r="C110" s="47" t="s">
        <v>185</v>
      </c>
      <c r="D110" s="45">
        <v>30</v>
      </c>
      <c r="E110" s="45">
        <f t="shared" si="8"/>
        <v>15.338756435886555</v>
      </c>
      <c r="F110" s="19">
        <v>0</v>
      </c>
      <c r="G110" s="44"/>
      <c r="H110" s="20">
        <v>0</v>
      </c>
    </row>
    <row r="111" spans="1:8" ht="18.75" x14ac:dyDescent="0.25">
      <c r="A111" s="81"/>
      <c r="B111" s="82" t="s">
        <v>67</v>
      </c>
      <c r="C111" s="47" t="s">
        <v>185</v>
      </c>
      <c r="D111" s="45">
        <v>20</v>
      </c>
      <c r="E111" s="45">
        <f t="shared" si="8"/>
        <v>10.22583762392437</v>
      </c>
      <c r="F111" s="19">
        <v>0</v>
      </c>
      <c r="G111" s="44"/>
      <c r="H111" s="20">
        <v>0</v>
      </c>
    </row>
    <row r="112" spans="1:8" ht="18.75" x14ac:dyDescent="0.25">
      <c r="A112" s="81"/>
      <c r="B112" s="26" t="s">
        <v>68</v>
      </c>
      <c r="C112" s="47" t="s">
        <v>185</v>
      </c>
      <c r="D112" s="45">
        <v>20</v>
      </c>
      <c r="E112" s="45">
        <f t="shared" si="8"/>
        <v>10.22583762392437</v>
      </c>
      <c r="F112" s="19">
        <v>0</v>
      </c>
      <c r="G112" s="44"/>
      <c r="H112" s="20">
        <v>0</v>
      </c>
    </row>
    <row r="113" spans="1:8" ht="18.75" x14ac:dyDescent="0.25">
      <c r="A113" s="81"/>
      <c r="B113" s="89"/>
      <c r="C113" s="19"/>
      <c r="D113" s="19"/>
      <c r="E113" s="19"/>
      <c r="F113" s="19"/>
      <c r="G113" s="44"/>
      <c r="H113" s="20"/>
    </row>
    <row r="114" spans="1:8" ht="18.75" x14ac:dyDescent="0.25">
      <c r="A114" s="21"/>
      <c r="B114" s="51" t="s">
        <v>69</v>
      </c>
      <c r="C114" s="19"/>
      <c r="D114" s="19"/>
      <c r="E114" s="19"/>
      <c r="F114" s="19"/>
      <c r="G114" s="44"/>
      <c r="H114" s="20"/>
    </row>
    <row r="115" spans="1:8" ht="18.75" x14ac:dyDescent="0.25">
      <c r="A115" s="21"/>
      <c r="B115" s="48" t="s">
        <v>70</v>
      </c>
      <c r="C115" s="47" t="s">
        <v>185</v>
      </c>
      <c r="D115" s="45">
        <v>20</v>
      </c>
      <c r="E115" s="45">
        <f t="shared" ref="E115:E129" si="9">SUM(D115/1.95583)</f>
        <v>10.22583762392437</v>
      </c>
      <c r="F115" s="19">
        <v>0</v>
      </c>
      <c r="G115" s="44"/>
      <c r="H115" s="20">
        <v>0</v>
      </c>
    </row>
    <row r="116" spans="1:8" ht="18.75" x14ac:dyDescent="0.25">
      <c r="A116" s="21"/>
      <c r="B116" s="48" t="s">
        <v>71</v>
      </c>
      <c r="C116" s="47" t="s">
        <v>185</v>
      </c>
      <c r="D116" s="45">
        <v>18</v>
      </c>
      <c r="E116" s="45">
        <f t="shared" si="9"/>
        <v>9.2032538615319321</v>
      </c>
      <c r="F116" s="19">
        <v>0</v>
      </c>
      <c r="G116" s="44"/>
      <c r="H116" s="20">
        <v>0</v>
      </c>
    </row>
    <row r="117" spans="1:8" ht="18.75" x14ac:dyDescent="0.25">
      <c r="A117" s="21"/>
      <c r="B117" s="22" t="s">
        <v>72</v>
      </c>
      <c r="C117" s="47" t="s">
        <v>185</v>
      </c>
      <c r="D117" s="45">
        <v>18</v>
      </c>
      <c r="E117" s="45">
        <f t="shared" si="9"/>
        <v>9.2032538615319321</v>
      </c>
      <c r="F117" s="19">
        <v>0</v>
      </c>
      <c r="G117" s="44"/>
      <c r="H117" s="20">
        <v>0</v>
      </c>
    </row>
    <row r="118" spans="1:8" ht="18.75" x14ac:dyDescent="0.25">
      <c r="A118" s="21"/>
      <c r="B118" s="22" t="s">
        <v>131</v>
      </c>
      <c r="C118" s="47" t="s">
        <v>185</v>
      </c>
      <c r="D118" s="45">
        <v>18</v>
      </c>
      <c r="E118" s="45">
        <f t="shared" si="9"/>
        <v>9.2032538615319321</v>
      </c>
      <c r="F118" s="19">
        <v>0</v>
      </c>
      <c r="G118" s="44"/>
      <c r="H118" s="20">
        <v>0</v>
      </c>
    </row>
    <row r="119" spans="1:8" ht="18.75" x14ac:dyDescent="0.25">
      <c r="A119" s="21"/>
      <c r="B119" s="22" t="s">
        <v>73</v>
      </c>
      <c r="C119" s="47" t="s">
        <v>185</v>
      </c>
      <c r="D119" s="45">
        <v>18</v>
      </c>
      <c r="E119" s="45">
        <f t="shared" si="9"/>
        <v>9.2032538615319321</v>
      </c>
      <c r="F119" s="19">
        <v>0</v>
      </c>
      <c r="G119" s="44"/>
      <c r="H119" s="20">
        <v>0</v>
      </c>
    </row>
    <row r="120" spans="1:8" ht="18.75" x14ac:dyDescent="0.25">
      <c r="A120" s="21"/>
      <c r="B120" s="22" t="s">
        <v>74</v>
      </c>
      <c r="C120" s="47" t="s">
        <v>185</v>
      </c>
      <c r="D120" s="45">
        <v>18</v>
      </c>
      <c r="E120" s="45">
        <f t="shared" si="9"/>
        <v>9.2032538615319321</v>
      </c>
      <c r="F120" s="19">
        <v>0</v>
      </c>
      <c r="G120" s="44"/>
      <c r="H120" s="20">
        <v>0</v>
      </c>
    </row>
    <row r="121" spans="1:8" ht="18.75" x14ac:dyDescent="0.25">
      <c r="A121" s="21"/>
      <c r="B121" s="22" t="s">
        <v>75</v>
      </c>
      <c r="C121" s="47" t="s">
        <v>185</v>
      </c>
      <c r="D121" s="45">
        <v>18</v>
      </c>
      <c r="E121" s="45">
        <f t="shared" si="9"/>
        <v>9.2032538615319321</v>
      </c>
      <c r="F121" s="19">
        <v>0</v>
      </c>
      <c r="G121" s="44"/>
      <c r="H121" s="20">
        <v>0</v>
      </c>
    </row>
    <row r="122" spans="1:8" ht="18.75" x14ac:dyDescent="0.25">
      <c r="A122" s="21"/>
      <c r="B122" s="22" t="s">
        <v>76</v>
      </c>
      <c r="C122" s="47" t="s">
        <v>185</v>
      </c>
      <c r="D122" s="45">
        <v>18</v>
      </c>
      <c r="E122" s="45">
        <f t="shared" si="9"/>
        <v>9.2032538615319321</v>
      </c>
      <c r="F122" s="19">
        <v>0</v>
      </c>
      <c r="G122" s="44"/>
      <c r="H122" s="20">
        <v>0</v>
      </c>
    </row>
    <row r="123" spans="1:8" ht="18.75" x14ac:dyDescent="0.25">
      <c r="A123" s="21"/>
      <c r="B123" s="22" t="s">
        <v>77</v>
      </c>
      <c r="C123" s="47" t="s">
        <v>185</v>
      </c>
      <c r="D123" s="45">
        <v>18</v>
      </c>
      <c r="E123" s="45">
        <f t="shared" si="9"/>
        <v>9.2032538615319321</v>
      </c>
      <c r="F123" s="19">
        <v>0</v>
      </c>
      <c r="G123" s="44"/>
      <c r="H123" s="20">
        <v>0</v>
      </c>
    </row>
    <row r="124" spans="1:8" ht="18.75" x14ac:dyDescent="0.25">
      <c r="A124" s="21"/>
      <c r="B124" s="22" t="s">
        <v>78</v>
      </c>
      <c r="C124" s="47" t="s">
        <v>185</v>
      </c>
      <c r="D124" s="45">
        <v>18</v>
      </c>
      <c r="E124" s="45">
        <f t="shared" si="9"/>
        <v>9.2032538615319321</v>
      </c>
      <c r="F124" s="19">
        <v>0</v>
      </c>
      <c r="G124" s="44"/>
      <c r="H124" s="20">
        <v>0</v>
      </c>
    </row>
    <row r="125" spans="1:8" ht="18.75" x14ac:dyDescent="0.25">
      <c r="A125" s="21"/>
      <c r="B125" s="22" t="s">
        <v>79</v>
      </c>
      <c r="C125" s="47" t="s">
        <v>185</v>
      </c>
      <c r="D125" s="45">
        <v>18</v>
      </c>
      <c r="E125" s="45">
        <f t="shared" si="9"/>
        <v>9.2032538615319321</v>
      </c>
      <c r="F125" s="19">
        <v>0</v>
      </c>
      <c r="G125" s="44"/>
      <c r="H125" s="20">
        <v>0</v>
      </c>
    </row>
    <row r="126" spans="1:8" ht="18.75" x14ac:dyDescent="0.25">
      <c r="A126" s="21"/>
      <c r="B126" s="22" t="s">
        <v>80</v>
      </c>
      <c r="C126" s="47" t="s">
        <v>185</v>
      </c>
      <c r="D126" s="45">
        <v>18</v>
      </c>
      <c r="E126" s="45">
        <f t="shared" si="9"/>
        <v>9.2032538615319321</v>
      </c>
      <c r="F126" s="19">
        <v>0</v>
      </c>
      <c r="G126" s="44"/>
      <c r="H126" s="20">
        <v>0</v>
      </c>
    </row>
    <row r="127" spans="1:8" ht="18.75" x14ac:dyDescent="0.25">
      <c r="A127" s="21"/>
      <c r="B127" s="22" t="s">
        <v>81</v>
      </c>
      <c r="C127" s="47" t="s">
        <v>185</v>
      </c>
      <c r="D127" s="45">
        <v>10</v>
      </c>
      <c r="E127" s="45">
        <f t="shared" si="9"/>
        <v>5.1129188119621851</v>
      </c>
      <c r="F127" s="19">
        <v>0</v>
      </c>
      <c r="G127" s="44"/>
      <c r="H127" s="20">
        <v>0</v>
      </c>
    </row>
    <row r="128" spans="1:8" ht="18.75" x14ac:dyDescent="0.25">
      <c r="A128" s="21"/>
      <c r="B128" s="24" t="s">
        <v>82</v>
      </c>
      <c r="C128" s="47" t="s">
        <v>185</v>
      </c>
      <c r="D128" s="45">
        <v>15</v>
      </c>
      <c r="E128" s="45">
        <f t="shared" si="9"/>
        <v>7.6693782179432777</v>
      </c>
      <c r="F128" s="19">
        <v>0</v>
      </c>
      <c r="G128" s="44"/>
      <c r="H128" s="20">
        <v>0</v>
      </c>
    </row>
    <row r="129" spans="1:14" ht="18.75" x14ac:dyDescent="0.25">
      <c r="A129" s="21"/>
      <c r="B129" s="22" t="s">
        <v>83</v>
      </c>
      <c r="C129" s="47" t="s">
        <v>185</v>
      </c>
      <c r="D129" s="45">
        <v>30</v>
      </c>
      <c r="E129" s="45">
        <f t="shared" si="9"/>
        <v>15.338756435886555</v>
      </c>
      <c r="F129" s="19">
        <v>0</v>
      </c>
      <c r="G129" s="44"/>
      <c r="H129" s="20">
        <v>0</v>
      </c>
    </row>
    <row r="130" spans="1:14" ht="18.75" x14ac:dyDescent="0.25">
      <c r="A130" s="81"/>
      <c r="B130" s="34" t="s">
        <v>84</v>
      </c>
      <c r="C130" s="19"/>
      <c r="D130" s="19"/>
      <c r="E130" s="19"/>
      <c r="F130" s="19"/>
      <c r="G130" s="44"/>
      <c r="H130" s="20"/>
    </row>
    <row r="131" spans="1:14" ht="18.75" x14ac:dyDescent="0.25">
      <c r="A131" s="81"/>
      <c r="B131" s="34" t="s">
        <v>85</v>
      </c>
      <c r="C131" s="47" t="s">
        <v>185</v>
      </c>
      <c r="D131" s="45">
        <v>8</v>
      </c>
      <c r="E131" s="45">
        <f t="shared" ref="E131:E134" si="10">SUM(D131/1.95583)</f>
        <v>4.0903350495697479</v>
      </c>
      <c r="F131" s="19">
        <v>0</v>
      </c>
      <c r="G131" s="44"/>
      <c r="H131" s="20">
        <v>0</v>
      </c>
    </row>
    <row r="132" spans="1:14" ht="18.75" x14ac:dyDescent="0.25">
      <c r="A132" s="81"/>
      <c r="B132" s="34" t="s">
        <v>86</v>
      </c>
      <c r="C132" s="47" t="s">
        <v>185</v>
      </c>
      <c r="D132" s="45">
        <v>12</v>
      </c>
      <c r="E132" s="45">
        <f t="shared" si="10"/>
        <v>6.1355025743546223</v>
      </c>
      <c r="F132" s="19">
        <v>0</v>
      </c>
      <c r="G132" s="44"/>
      <c r="H132" s="20">
        <v>0</v>
      </c>
    </row>
    <row r="133" spans="1:14" ht="18.75" x14ac:dyDescent="0.25">
      <c r="A133" s="81"/>
      <c r="B133" s="34" t="s">
        <v>87</v>
      </c>
      <c r="C133" s="47" t="s">
        <v>185</v>
      </c>
      <c r="D133" s="45">
        <v>12</v>
      </c>
      <c r="E133" s="45">
        <f t="shared" si="10"/>
        <v>6.1355025743546223</v>
      </c>
      <c r="F133" s="19">
        <v>0</v>
      </c>
      <c r="G133" s="44"/>
      <c r="H133" s="20">
        <v>0</v>
      </c>
      <c r="N133" s="2" t="s">
        <v>206</v>
      </c>
    </row>
    <row r="134" spans="1:14" ht="18.75" x14ac:dyDescent="0.25">
      <c r="A134" s="81"/>
      <c r="B134" s="34" t="s">
        <v>183</v>
      </c>
      <c r="C134" s="47" t="s">
        <v>185</v>
      </c>
      <c r="D134" s="45">
        <v>60</v>
      </c>
      <c r="E134" s="45">
        <f t="shared" si="10"/>
        <v>30.677512871773111</v>
      </c>
      <c r="F134" s="19">
        <v>0</v>
      </c>
      <c r="G134" s="44"/>
      <c r="H134" s="20">
        <v>0</v>
      </c>
    </row>
    <row r="135" spans="1:14" ht="18.75" x14ac:dyDescent="0.25">
      <c r="A135" s="81"/>
      <c r="B135" s="90" t="s">
        <v>88</v>
      </c>
      <c r="C135" s="46"/>
      <c r="D135" s="49"/>
      <c r="E135" s="31"/>
      <c r="F135" s="50"/>
      <c r="G135" s="44"/>
      <c r="H135" s="20"/>
    </row>
    <row r="136" spans="1:14" ht="18.75" x14ac:dyDescent="0.25">
      <c r="A136" s="81"/>
      <c r="B136" s="78" t="s">
        <v>184</v>
      </c>
      <c r="C136" s="19"/>
      <c r="D136" s="19"/>
      <c r="E136" s="19"/>
      <c r="F136" s="19"/>
      <c r="G136" s="44"/>
      <c r="H136" s="20"/>
    </row>
    <row r="137" spans="1:14" ht="18.75" x14ac:dyDescent="0.25">
      <c r="A137" s="81"/>
      <c r="B137" s="35" t="s">
        <v>89</v>
      </c>
      <c r="C137" s="19"/>
      <c r="D137" s="19"/>
      <c r="E137" s="19"/>
      <c r="F137" s="19"/>
      <c r="G137" s="44"/>
      <c r="H137" s="20"/>
    </row>
    <row r="138" spans="1:14" ht="18.75" x14ac:dyDescent="0.25">
      <c r="A138" s="81"/>
      <c r="B138" s="34" t="s">
        <v>90</v>
      </c>
      <c r="C138" s="19"/>
      <c r="D138" s="19"/>
      <c r="E138" s="19"/>
      <c r="F138" s="19"/>
      <c r="G138" s="44"/>
      <c r="H138" s="20"/>
    </row>
    <row r="139" spans="1:14" ht="18.75" x14ac:dyDescent="0.25">
      <c r="A139" s="81"/>
      <c r="B139" s="26" t="s">
        <v>169</v>
      </c>
      <c r="C139" s="47" t="s">
        <v>185</v>
      </c>
      <c r="D139" s="45">
        <v>40</v>
      </c>
      <c r="E139" s="45">
        <f t="shared" ref="E139:E143" si="11">SUM(D139/1.95583)</f>
        <v>20.45167524784874</v>
      </c>
      <c r="F139" s="19">
        <v>0</v>
      </c>
      <c r="G139" s="44"/>
      <c r="H139" s="20">
        <v>0</v>
      </c>
    </row>
    <row r="140" spans="1:14" ht="18.75" x14ac:dyDescent="0.25">
      <c r="A140" s="81"/>
      <c r="B140" s="26" t="s">
        <v>170</v>
      </c>
      <c r="C140" s="47" t="s">
        <v>185</v>
      </c>
      <c r="D140" s="45">
        <v>60</v>
      </c>
      <c r="E140" s="45">
        <f t="shared" si="11"/>
        <v>30.677512871773111</v>
      </c>
      <c r="F140" s="19">
        <v>0</v>
      </c>
      <c r="G140" s="44"/>
      <c r="H140" s="20">
        <v>0</v>
      </c>
    </row>
    <row r="141" spans="1:14" ht="18.75" x14ac:dyDescent="0.25">
      <c r="A141" s="81"/>
      <c r="B141" s="26" t="s">
        <v>193</v>
      </c>
      <c r="C141" s="47" t="s">
        <v>185</v>
      </c>
      <c r="D141" s="45">
        <v>20</v>
      </c>
      <c r="E141" s="45">
        <f t="shared" si="11"/>
        <v>10.22583762392437</v>
      </c>
      <c r="F141" s="19">
        <v>0</v>
      </c>
      <c r="G141" s="44"/>
      <c r="H141" s="20">
        <v>0</v>
      </c>
    </row>
    <row r="142" spans="1:14" ht="18.75" x14ac:dyDescent="0.25">
      <c r="A142" s="81"/>
      <c r="B142" s="26" t="s">
        <v>197</v>
      </c>
      <c r="C142" s="47" t="s">
        <v>185</v>
      </c>
      <c r="D142" s="45">
        <v>40</v>
      </c>
      <c r="E142" s="45">
        <f t="shared" si="11"/>
        <v>20.45167524784874</v>
      </c>
      <c r="F142" s="19">
        <v>0</v>
      </c>
      <c r="G142" s="44"/>
      <c r="H142" s="20">
        <v>0</v>
      </c>
    </row>
    <row r="143" spans="1:14" ht="18.75" x14ac:dyDescent="0.25">
      <c r="A143" s="81"/>
      <c r="B143" s="26" t="s">
        <v>194</v>
      </c>
      <c r="C143" s="47" t="s">
        <v>185</v>
      </c>
      <c r="D143" s="45">
        <v>5</v>
      </c>
      <c r="E143" s="45">
        <f t="shared" si="11"/>
        <v>2.5564594059810926</v>
      </c>
      <c r="F143" s="19">
        <v>0</v>
      </c>
      <c r="G143" s="44"/>
      <c r="H143" s="20">
        <v>0</v>
      </c>
    </row>
    <row r="144" spans="1:14" ht="18.75" x14ac:dyDescent="0.25">
      <c r="A144" s="81"/>
      <c r="B144" s="26" t="s">
        <v>171</v>
      </c>
      <c r="C144" s="47"/>
      <c r="D144" s="45"/>
      <c r="E144" s="45"/>
      <c r="F144" s="19"/>
      <c r="G144" s="44"/>
      <c r="H144" s="20"/>
    </row>
    <row r="145" spans="1:8" ht="18.75" x14ac:dyDescent="0.25">
      <c r="A145" s="81"/>
      <c r="B145" s="26" t="s">
        <v>91</v>
      </c>
      <c r="C145" s="47" t="s">
        <v>185</v>
      </c>
      <c r="D145" s="45">
        <v>40</v>
      </c>
      <c r="E145" s="45">
        <f t="shared" ref="E145:E147" si="12">SUM(D145/1.95583)</f>
        <v>20.45167524784874</v>
      </c>
      <c r="F145" s="19">
        <v>0</v>
      </c>
      <c r="G145" s="44"/>
      <c r="H145" s="20">
        <v>0</v>
      </c>
    </row>
    <row r="146" spans="1:8" ht="18.75" x14ac:dyDescent="0.25">
      <c r="A146" s="81"/>
      <c r="B146" s="26" t="s">
        <v>172</v>
      </c>
      <c r="C146" s="47" t="s">
        <v>185</v>
      </c>
      <c r="D146" s="45">
        <v>50</v>
      </c>
      <c r="E146" s="45">
        <f t="shared" si="12"/>
        <v>25.564594059810926</v>
      </c>
      <c r="F146" s="19">
        <v>0</v>
      </c>
      <c r="G146" s="44"/>
      <c r="H146" s="20">
        <v>0</v>
      </c>
    </row>
    <row r="147" spans="1:8" ht="18.75" x14ac:dyDescent="0.25">
      <c r="A147" s="81"/>
      <c r="B147" s="26" t="s">
        <v>173</v>
      </c>
      <c r="C147" s="47" t="s">
        <v>185</v>
      </c>
      <c r="D147" s="56">
        <v>5</v>
      </c>
      <c r="E147" s="45">
        <f t="shared" si="12"/>
        <v>2.5564594059810926</v>
      </c>
      <c r="F147" s="19">
        <v>0</v>
      </c>
      <c r="G147" s="44"/>
      <c r="H147" s="20">
        <v>0</v>
      </c>
    </row>
    <row r="148" spans="1:8" ht="18.75" x14ac:dyDescent="0.25">
      <c r="A148" s="21"/>
      <c r="B148" s="53" t="s">
        <v>190</v>
      </c>
      <c r="C148" s="19"/>
      <c r="D148" s="19"/>
      <c r="E148" s="19"/>
      <c r="F148" s="19"/>
      <c r="G148" s="44"/>
      <c r="H148" s="20"/>
    </row>
    <row r="149" spans="1:8" ht="18.75" x14ac:dyDescent="0.25">
      <c r="A149" s="21"/>
      <c r="B149" s="53" t="s">
        <v>92</v>
      </c>
      <c r="C149" s="47" t="s">
        <v>185</v>
      </c>
      <c r="D149" s="45">
        <v>50</v>
      </c>
      <c r="E149" s="45">
        <f t="shared" ref="E149:E150" si="13">SUM(D149/1.95583)</f>
        <v>25.564594059810926</v>
      </c>
      <c r="F149" s="19">
        <v>0</v>
      </c>
      <c r="G149" s="44"/>
      <c r="H149" s="20">
        <v>0</v>
      </c>
    </row>
    <row r="150" spans="1:8" ht="18.75" x14ac:dyDescent="0.25">
      <c r="A150" s="21"/>
      <c r="B150" s="53" t="s">
        <v>93</v>
      </c>
      <c r="C150" s="47" t="s">
        <v>185</v>
      </c>
      <c r="D150" s="45">
        <v>8</v>
      </c>
      <c r="E150" s="45">
        <f t="shared" si="13"/>
        <v>4.0903350495697479</v>
      </c>
      <c r="F150" s="19">
        <v>0</v>
      </c>
      <c r="G150" s="44"/>
      <c r="H150" s="20">
        <v>0</v>
      </c>
    </row>
    <row r="151" spans="1:8" ht="18.75" x14ac:dyDescent="0.25">
      <c r="A151" s="21"/>
      <c r="B151" s="55" t="s">
        <v>94</v>
      </c>
      <c r="C151" s="19"/>
      <c r="D151" s="19"/>
      <c r="E151" s="19"/>
      <c r="F151" s="19"/>
      <c r="G151" s="44"/>
      <c r="H151" s="20"/>
    </row>
    <row r="152" spans="1:8" ht="18.75" x14ac:dyDescent="0.25">
      <c r="A152" s="21"/>
      <c r="B152" s="53" t="s">
        <v>95</v>
      </c>
      <c r="C152" s="47" t="s">
        <v>185</v>
      </c>
      <c r="D152" s="45">
        <v>15</v>
      </c>
      <c r="E152" s="45">
        <f t="shared" ref="E152:E157" si="14">SUM(D152/1.95583)</f>
        <v>7.6693782179432777</v>
      </c>
      <c r="F152" s="19">
        <v>0</v>
      </c>
      <c r="G152" s="44"/>
      <c r="H152" s="20">
        <v>0</v>
      </c>
    </row>
    <row r="153" spans="1:8" ht="18.75" x14ac:dyDescent="0.25">
      <c r="A153" s="21"/>
      <c r="B153" s="53" t="s">
        <v>96</v>
      </c>
      <c r="C153" s="47" t="s">
        <v>185</v>
      </c>
      <c r="D153" s="45">
        <v>50</v>
      </c>
      <c r="E153" s="45">
        <f t="shared" si="14"/>
        <v>25.564594059810926</v>
      </c>
      <c r="F153" s="19">
        <v>0</v>
      </c>
      <c r="G153" s="57"/>
      <c r="H153" s="20">
        <v>0</v>
      </c>
    </row>
    <row r="154" spans="1:8" ht="18.75" x14ac:dyDescent="0.25">
      <c r="A154" s="21"/>
      <c r="B154" s="53" t="s">
        <v>195</v>
      </c>
      <c r="C154" s="47" t="s">
        <v>185</v>
      </c>
      <c r="D154" s="45">
        <v>60</v>
      </c>
      <c r="E154" s="45">
        <f t="shared" si="14"/>
        <v>30.677512871773111</v>
      </c>
      <c r="F154" s="19">
        <v>0</v>
      </c>
      <c r="G154" s="57"/>
      <c r="H154" s="20">
        <v>0</v>
      </c>
    </row>
    <row r="155" spans="1:8" ht="18.75" x14ac:dyDescent="0.25">
      <c r="A155" s="81"/>
      <c r="B155" s="26" t="s">
        <v>174</v>
      </c>
      <c r="C155" s="47" t="s">
        <v>185</v>
      </c>
      <c r="D155" s="45">
        <v>150</v>
      </c>
      <c r="E155" s="45">
        <f t="shared" si="14"/>
        <v>76.693782179432773</v>
      </c>
      <c r="F155" s="19">
        <v>0</v>
      </c>
      <c r="G155" s="57"/>
      <c r="H155" s="20">
        <v>0</v>
      </c>
    </row>
    <row r="156" spans="1:8" ht="18.75" x14ac:dyDescent="0.25">
      <c r="A156" s="21"/>
      <c r="B156" s="53" t="s">
        <v>97</v>
      </c>
      <c r="C156" s="47" t="s">
        <v>185</v>
      </c>
      <c r="D156" s="45">
        <v>25</v>
      </c>
      <c r="E156" s="45">
        <f t="shared" si="14"/>
        <v>12.782297029905463</v>
      </c>
      <c r="F156" s="19">
        <v>0</v>
      </c>
      <c r="G156" s="57"/>
      <c r="H156" s="20">
        <v>0</v>
      </c>
    </row>
    <row r="157" spans="1:8" ht="18.75" x14ac:dyDescent="0.25">
      <c r="A157" s="21"/>
      <c r="B157" s="53" t="s">
        <v>98</v>
      </c>
      <c r="C157" s="47" t="s">
        <v>185</v>
      </c>
      <c r="D157" s="45">
        <v>30</v>
      </c>
      <c r="E157" s="45">
        <f t="shared" si="14"/>
        <v>15.338756435886555</v>
      </c>
      <c r="F157" s="19">
        <v>0</v>
      </c>
      <c r="G157" s="57"/>
      <c r="H157" s="20">
        <v>0</v>
      </c>
    </row>
    <row r="158" spans="1:8" ht="18.75" x14ac:dyDescent="0.25">
      <c r="A158" s="21"/>
      <c r="B158" s="53" t="s">
        <v>203</v>
      </c>
      <c r="C158" s="19"/>
      <c r="D158" s="19"/>
      <c r="E158" s="19"/>
      <c r="F158" s="19"/>
      <c r="G158" s="57"/>
      <c r="H158" s="20"/>
    </row>
    <row r="159" spans="1:8" ht="18.75" x14ac:dyDescent="0.25">
      <c r="A159" s="21"/>
      <c r="B159" s="53" t="s">
        <v>99</v>
      </c>
      <c r="C159" s="47" t="s">
        <v>185</v>
      </c>
      <c r="D159" s="45">
        <v>60</v>
      </c>
      <c r="E159" s="45">
        <f t="shared" ref="E159:E161" si="15">SUM(D159/1.95583)</f>
        <v>30.677512871773111</v>
      </c>
      <c r="F159" s="19">
        <v>0</v>
      </c>
      <c r="G159" s="57"/>
      <c r="H159" s="20">
        <v>0</v>
      </c>
    </row>
    <row r="160" spans="1:8" ht="18.75" x14ac:dyDescent="0.25">
      <c r="A160" s="21"/>
      <c r="B160" s="53" t="s">
        <v>100</v>
      </c>
      <c r="C160" s="47" t="s">
        <v>185</v>
      </c>
      <c r="D160" s="45">
        <v>80</v>
      </c>
      <c r="E160" s="45">
        <f t="shared" si="15"/>
        <v>40.903350495697481</v>
      </c>
      <c r="F160" s="19">
        <v>0</v>
      </c>
      <c r="G160" s="57"/>
      <c r="H160" s="20">
        <v>0</v>
      </c>
    </row>
    <row r="161" spans="1:8" ht="18.75" x14ac:dyDescent="0.25">
      <c r="A161" s="81"/>
      <c r="B161" s="26" t="s">
        <v>196</v>
      </c>
      <c r="C161" s="47" t="s">
        <v>185</v>
      </c>
      <c r="D161" s="45">
        <v>15</v>
      </c>
      <c r="E161" s="45">
        <f t="shared" si="15"/>
        <v>7.6693782179432777</v>
      </c>
      <c r="F161" s="19">
        <v>0</v>
      </c>
      <c r="G161" s="57"/>
      <c r="H161" s="20">
        <v>0</v>
      </c>
    </row>
    <row r="162" spans="1:8" ht="18.75" x14ac:dyDescent="0.25">
      <c r="A162" s="21"/>
      <c r="B162" s="53" t="s">
        <v>201</v>
      </c>
      <c r="C162" s="58"/>
      <c r="D162" s="58"/>
      <c r="E162" s="58"/>
      <c r="F162" s="58"/>
      <c r="G162" s="58"/>
      <c r="H162" s="64"/>
    </row>
    <row r="163" spans="1:8" ht="18.75" x14ac:dyDescent="0.25">
      <c r="A163" s="21"/>
      <c r="B163" s="53" t="s">
        <v>202</v>
      </c>
      <c r="C163" s="47" t="s">
        <v>185</v>
      </c>
      <c r="D163" s="45">
        <v>70</v>
      </c>
      <c r="E163" s="45">
        <f t="shared" ref="E163:E166" si="16">SUM(D163/1.95583)</f>
        <v>35.790431683735292</v>
      </c>
      <c r="F163" s="19"/>
      <c r="G163" s="19"/>
      <c r="H163" s="20"/>
    </row>
    <row r="164" spans="1:8" ht="18.75" x14ac:dyDescent="0.25">
      <c r="A164" s="21"/>
      <c r="B164" s="53" t="s">
        <v>199</v>
      </c>
      <c r="C164" s="47" t="s">
        <v>185</v>
      </c>
      <c r="D164" s="45">
        <v>110</v>
      </c>
      <c r="E164" s="45">
        <f t="shared" si="16"/>
        <v>56.242106931584033</v>
      </c>
      <c r="F164" s="19"/>
      <c r="G164" s="19"/>
      <c r="H164" s="20"/>
    </row>
    <row r="165" spans="1:8" ht="18.75" x14ac:dyDescent="0.25">
      <c r="A165" s="81"/>
      <c r="B165" s="26" t="s">
        <v>200</v>
      </c>
      <c r="C165" s="47" t="s">
        <v>185</v>
      </c>
      <c r="D165" s="45">
        <v>20</v>
      </c>
      <c r="E165" s="45">
        <f t="shared" si="16"/>
        <v>10.22583762392437</v>
      </c>
      <c r="F165" s="58"/>
      <c r="G165" s="58"/>
      <c r="H165" s="64"/>
    </row>
    <row r="166" spans="1:8" ht="18.75" x14ac:dyDescent="0.25">
      <c r="A166" s="81"/>
      <c r="B166" s="26" t="s">
        <v>198</v>
      </c>
      <c r="C166" s="47" t="s">
        <v>185</v>
      </c>
      <c r="D166" s="45">
        <v>110</v>
      </c>
      <c r="E166" s="45">
        <f t="shared" si="16"/>
        <v>56.242106931584033</v>
      </c>
      <c r="F166" s="19">
        <v>0</v>
      </c>
      <c r="G166" s="57"/>
      <c r="H166" s="20">
        <v>0</v>
      </c>
    </row>
    <row r="167" spans="1:8" ht="18.75" x14ac:dyDescent="0.25">
      <c r="A167" s="21"/>
      <c r="B167" s="24"/>
      <c r="C167" s="30"/>
      <c r="D167" s="31"/>
      <c r="E167" s="31"/>
      <c r="F167" s="50"/>
      <c r="G167" s="44"/>
      <c r="H167" s="20"/>
    </row>
    <row r="168" spans="1:8" ht="18.75" x14ac:dyDescent="0.25">
      <c r="A168" s="21"/>
      <c r="B168" s="24" t="s">
        <v>101</v>
      </c>
      <c r="C168" s="19"/>
      <c r="D168" s="19"/>
      <c r="E168" s="19"/>
      <c r="F168" s="19"/>
      <c r="G168" s="44"/>
      <c r="H168" s="20"/>
    </row>
    <row r="169" spans="1:8" ht="18.75" x14ac:dyDescent="0.25">
      <c r="A169" s="21"/>
      <c r="B169" s="32" t="s">
        <v>102</v>
      </c>
      <c r="C169" s="27" t="s">
        <v>185</v>
      </c>
      <c r="D169" s="23">
        <v>12</v>
      </c>
      <c r="E169" s="31">
        <f>SUM(D169/1.95583)</f>
        <v>6.1355025743546223</v>
      </c>
      <c r="F169" s="19">
        <v>0</v>
      </c>
      <c r="G169" s="44"/>
      <c r="H169" s="20">
        <v>0</v>
      </c>
    </row>
    <row r="170" spans="1:8" ht="18.75" x14ac:dyDescent="0.25">
      <c r="A170" s="21"/>
      <c r="B170" s="32" t="s">
        <v>103</v>
      </c>
      <c r="C170" s="19"/>
      <c r="D170" s="19"/>
      <c r="E170" s="19"/>
      <c r="F170" s="19"/>
      <c r="G170" s="44"/>
      <c r="H170" s="20"/>
    </row>
    <row r="171" spans="1:8" ht="18.75" x14ac:dyDescent="0.25">
      <c r="A171" s="21"/>
      <c r="B171" s="32" t="s">
        <v>104</v>
      </c>
      <c r="C171" s="47" t="s">
        <v>185</v>
      </c>
      <c r="D171" s="45">
        <v>5</v>
      </c>
      <c r="E171" s="45">
        <f t="shared" ref="E171:E181" si="17">SUM(D171/1.95583)</f>
        <v>2.5564594059810926</v>
      </c>
      <c r="F171" s="19">
        <v>0</v>
      </c>
      <c r="G171" s="44"/>
      <c r="H171" s="20">
        <v>0</v>
      </c>
    </row>
    <row r="172" spans="1:8" ht="18.75" x14ac:dyDescent="0.25">
      <c r="A172" s="21"/>
      <c r="B172" s="32" t="s">
        <v>105</v>
      </c>
      <c r="C172" s="47" t="s">
        <v>185</v>
      </c>
      <c r="D172" s="45">
        <v>8</v>
      </c>
      <c r="E172" s="45">
        <f t="shared" si="17"/>
        <v>4.0903350495697479</v>
      </c>
      <c r="F172" s="19">
        <v>0</v>
      </c>
      <c r="G172" s="44"/>
      <c r="H172" s="20">
        <v>0</v>
      </c>
    </row>
    <row r="173" spans="1:8" ht="18.75" x14ac:dyDescent="0.25">
      <c r="A173" s="21"/>
      <c r="B173" s="32" t="s">
        <v>106</v>
      </c>
      <c r="C173" s="47" t="s">
        <v>185</v>
      </c>
      <c r="D173" s="45">
        <v>60</v>
      </c>
      <c r="E173" s="45">
        <f t="shared" si="17"/>
        <v>30.677512871773111</v>
      </c>
      <c r="F173" s="19">
        <v>0</v>
      </c>
      <c r="G173" s="44"/>
      <c r="H173" s="20">
        <v>0</v>
      </c>
    </row>
    <row r="174" spans="1:8" ht="18.75" x14ac:dyDescent="0.25">
      <c r="A174" s="21"/>
      <c r="B174" s="32" t="s">
        <v>107</v>
      </c>
      <c r="C174" s="47" t="s">
        <v>185</v>
      </c>
      <c r="D174" s="45">
        <v>10</v>
      </c>
      <c r="E174" s="45">
        <f t="shared" si="17"/>
        <v>5.1129188119621851</v>
      </c>
      <c r="F174" s="19">
        <v>0</v>
      </c>
      <c r="G174" s="44"/>
      <c r="H174" s="20">
        <v>0</v>
      </c>
    </row>
    <row r="175" spans="1:8" ht="18.75" x14ac:dyDescent="0.25">
      <c r="A175" s="21"/>
      <c r="B175" s="32" t="s">
        <v>108</v>
      </c>
      <c r="C175" s="47" t="s">
        <v>185</v>
      </c>
      <c r="D175" s="45">
        <v>6</v>
      </c>
      <c r="E175" s="45">
        <f t="shared" si="17"/>
        <v>3.0677512871773112</v>
      </c>
      <c r="F175" s="19">
        <v>0</v>
      </c>
      <c r="G175" s="44"/>
      <c r="H175" s="20">
        <v>0</v>
      </c>
    </row>
    <row r="176" spans="1:8" ht="18.75" x14ac:dyDescent="0.25">
      <c r="A176" s="21"/>
      <c r="B176" s="32" t="s">
        <v>109</v>
      </c>
      <c r="C176" s="47" t="s">
        <v>185</v>
      </c>
      <c r="D176" s="45">
        <v>6</v>
      </c>
      <c r="E176" s="45">
        <f t="shared" si="17"/>
        <v>3.0677512871773112</v>
      </c>
      <c r="F176" s="19">
        <v>0</v>
      </c>
      <c r="G176" s="44"/>
      <c r="H176" s="20">
        <v>0</v>
      </c>
    </row>
    <row r="177" spans="1:8" ht="18.75" x14ac:dyDescent="0.25">
      <c r="A177" s="21"/>
      <c r="B177" s="32" t="s">
        <v>110</v>
      </c>
      <c r="C177" s="47" t="s">
        <v>185</v>
      </c>
      <c r="D177" s="45">
        <v>6</v>
      </c>
      <c r="E177" s="45">
        <f t="shared" si="17"/>
        <v>3.0677512871773112</v>
      </c>
      <c r="F177" s="19">
        <v>0</v>
      </c>
      <c r="G177" s="44"/>
      <c r="H177" s="20">
        <v>0</v>
      </c>
    </row>
    <row r="178" spans="1:8" ht="18.75" x14ac:dyDescent="0.25">
      <c r="A178" s="21"/>
      <c r="B178" s="32" t="s">
        <v>111</v>
      </c>
      <c r="C178" s="47" t="s">
        <v>185</v>
      </c>
      <c r="D178" s="45">
        <v>8</v>
      </c>
      <c r="E178" s="45">
        <f t="shared" si="17"/>
        <v>4.0903350495697479</v>
      </c>
      <c r="F178" s="19">
        <v>0</v>
      </c>
      <c r="G178" s="44"/>
      <c r="H178" s="20">
        <v>0</v>
      </c>
    </row>
    <row r="179" spans="1:8" ht="18.75" x14ac:dyDescent="0.25">
      <c r="A179" s="21"/>
      <c r="B179" s="32" t="s">
        <v>112</v>
      </c>
      <c r="C179" s="47" t="s">
        <v>185</v>
      </c>
      <c r="D179" s="45">
        <v>6</v>
      </c>
      <c r="E179" s="45">
        <f t="shared" si="17"/>
        <v>3.0677512871773112</v>
      </c>
      <c r="F179" s="19">
        <v>0</v>
      </c>
      <c r="G179" s="44"/>
      <c r="H179" s="20">
        <v>0</v>
      </c>
    </row>
    <row r="180" spans="1:8" ht="18.75" x14ac:dyDescent="0.25">
      <c r="A180" s="21"/>
      <c r="B180" s="32" t="s">
        <v>113</v>
      </c>
      <c r="C180" s="47" t="s">
        <v>185</v>
      </c>
      <c r="D180" s="45">
        <v>6</v>
      </c>
      <c r="E180" s="45">
        <f t="shared" si="17"/>
        <v>3.0677512871773112</v>
      </c>
      <c r="F180" s="19">
        <v>0</v>
      </c>
      <c r="G180" s="44"/>
      <c r="H180" s="20">
        <v>0</v>
      </c>
    </row>
    <row r="181" spans="1:8" ht="18.75" x14ac:dyDescent="0.25">
      <c r="A181" s="21"/>
      <c r="B181" s="32" t="s">
        <v>114</v>
      </c>
      <c r="C181" s="47" t="s">
        <v>185</v>
      </c>
      <c r="D181" s="45">
        <v>3</v>
      </c>
      <c r="E181" s="45">
        <f t="shared" si="17"/>
        <v>1.5338756435886556</v>
      </c>
      <c r="F181" s="19">
        <v>0</v>
      </c>
      <c r="G181" s="44"/>
      <c r="H181" s="20">
        <v>0</v>
      </c>
    </row>
    <row r="182" spans="1:8" ht="18.75" x14ac:dyDescent="0.25">
      <c r="A182" s="21"/>
      <c r="B182" s="32"/>
      <c r="C182" s="47"/>
      <c r="D182" s="45"/>
      <c r="E182" s="45"/>
      <c r="F182" s="19"/>
      <c r="G182" s="44"/>
      <c r="H182" s="20"/>
    </row>
    <row r="183" spans="1:8" ht="18.75" x14ac:dyDescent="0.25">
      <c r="A183" s="21"/>
      <c r="B183" s="32"/>
      <c r="C183" s="47"/>
      <c r="D183" s="45"/>
      <c r="E183" s="45"/>
      <c r="F183" s="19"/>
      <c r="G183" s="44"/>
      <c r="H183" s="20"/>
    </row>
    <row r="184" spans="1:8" ht="18.75" x14ac:dyDescent="0.25">
      <c r="A184" s="21"/>
      <c r="B184" s="32"/>
      <c r="C184" s="47"/>
      <c r="D184" s="45"/>
      <c r="E184" s="45"/>
      <c r="F184" s="19"/>
      <c r="G184" s="44"/>
      <c r="H184" s="20"/>
    </row>
    <row r="185" spans="1:8" ht="18.75" x14ac:dyDescent="0.25">
      <c r="A185" s="21"/>
      <c r="B185" s="32"/>
      <c r="C185" s="47"/>
      <c r="D185" s="45"/>
      <c r="E185" s="45"/>
      <c r="F185" s="19"/>
      <c r="G185" s="44"/>
      <c r="H185" s="20"/>
    </row>
    <row r="186" spans="1:8" ht="18.75" x14ac:dyDescent="0.25">
      <c r="A186" s="21"/>
      <c r="B186" s="33"/>
      <c r="C186" s="47"/>
      <c r="D186" s="45"/>
      <c r="E186" s="45"/>
      <c r="F186" s="19"/>
      <c r="G186" s="44"/>
      <c r="H186" s="20"/>
    </row>
    <row r="187" spans="1:8" ht="18.75" x14ac:dyDescent="0.25">
      <c r="A187" s="21"/>
      <c r="B187" s="24" t="s">
        <v>115</v>
      </c>
      <c r="C187" s="19"/>
      <c r="D187" s="19"/>
      <c r="E187" s="19"/>
      <c r="F187" s="19"/>
      <c r="G187" s="44"/>
      <c r="H187" s="20"/>
    </row>
    <row r="188" spans="1:8" ht="18.75" x14ac:dyDescent="0.25">
      <c r="A188" s="21"/>
      <c r="B188" s="32" t="s">
        <v>134</v>
      </c>
      <c r="C188" s="47" t="s">
        <v>185</v>
      </c>
      <c r="D188" s="45">
        <v>25</v>
      </c>
      <c r="E188" s="45">
        <f t="shared" ref="E188:E197" si="18">SUM(D188/1.95583)</f>
        <v>12.782297029905463</v>
      </c>
      <c r="F188" s="19">
        <v>0</v>
      </c>
      <c r="G188" s="44"/>
      <c r="H188" s="20">
        <v>0</v>
      </c>
    </row>
    <row r="189" spans="1:8" ht="18.75" x14ac:dyDescent="0.25">
      <c r="A189" s="21"/>
      <c r="B189" s="33" t="s">
        <v>177</v>
      </c>
      <c r="C189" s="47" t="s">
        <v>185</v>
      </c>
      <c r="D189" s="45">
        <v>7</v>
      </c>
      <c r="E189" s="45">
        <f t="shared" si="18"/>
        <v>3.5790431683735293</v>
      </c>
      <c r="F189" s="19">
        <v>0</v>
      </c>
      <c r="G189" s="44"/>
      <c r="H189" s="20">
        <v>0</v>
      </c>
    </row>
    <row r="190" spans="1:8" ht="18.75" x14ac:dyDescent="0.25">
      <c r="A190" s="21"/>
      <c r="B190" s="32" t="s">
        <v>116</v>
      </c>
      <c r="C190" s="47" t="s">
        <v>185</v>
      </c>
      <c r="D190" s="45">
        <v>6</v>
      </c>
      <c r="E190" s="45">
        <f t="shared" si="18"/>
        <v>3.0677512871773112</v>
      </c>
      <c r="F190" s="19">
        <v>0</v>
      </c>
      <c r="G190" s="44"/>
      <c r="H190" s="20">
        <v>0</v>
      </c>
    </row>
    <row r="191" spans="1:8" ht="18.75" x14ac:dyDescent="0.25">
      <c r="A191" s="21"/>
      <c r="B191" s="32" t="s">
        <v>117</v>
      </c>
      <c r="C191" s="47" t="s">
        <v>185</v>
      </c>
      <c r="D191" s="45">
        <v>6</v>
      </c>
      <c r="E191" s="45">
        <f t="shared" si="18"/>
        <v>3.0677512871773112</v>
      </c>
      <c r="F191" s="19">
        <v>0</v>
      </c>
      <c r="G191" s="44"/>
      <c r="H191" s="20">
        <v>0</v>
      </c>
    </row>
    <row r="192" spans="1:8" ht="18.75" x14ac:dyDescent="0.25">
      <c r="A192" s="21"/>
      <c r="B192" s="32" t="s">
        <v>118</v>
      </c>
      <c r="C192" s="47" t="s">
        <v>185</v>
      </c>
      <c r="D192" s="45">
        <v>6</v>
      </c>
      <c r="E192" s="45">
        <f t="shared" si="18"/>
        <v>3.0677512871773112</v>
      </c>
      <c r="F192" s="19">
        <v>0</v>
      </c>
      <c r="G192" s="44"/>
      <c r="H192" s="20">
        <v>0</v>
      </c>
    </row>
    <row r="193" spans="1:8" ht="18.75" x14ac:dyDescent="0.25">
      <c r="A193" s="21"/>
      <c r="B193" s="32" t="s">
        <v>119</v>
      </c>
      <c r="C193" s="47" t="s">
        <v>185</v>
      </c>
      <c r="D193" s="45">
        <v>6</v>
      </c>
      <c r="E193" s="45">
        <f t="shared" si="18"/>
        <v>3.0677512871773112</v>
      </c>
      <c r="F193" s="19">
        <v>0</v>
      </c>
      <c r="G193" s="44"/>
      <c r="H193" s="20">
        <v>0</v>
      </c>
    </row>
    <row r="194" spans="1:8" ht="18.75" x14ac:dyDescent="0.25">
      <c r="A194" s="21"/>
      <c r="B194" s="32" t="s">
        <v>120</v>
      </c>
      <c r="C194" s="47" t="s">
        <v>185</v>
      </c>
      <c r="D194" s="45">
        <v>6</v>
      </c>
      <c r="E194" s="45">
        <f t="shared" si="18"/>
        <v>3.0677512871773112</v>
      </c>
      <c r="F194" s="19">
        <v>0</v>
      </c>
      <c r="G194" s="44"/>
      <c r="H194" s="20">
        <v>0</v>
      </c>
    </row>
    <row r="195" spans="1:8" ht="18.75" x14ac:dyDescent="0.25">
      <c r="A195" s="21"/>
      <c r="B195" s="32" t="s">
        <v>121</v>
      </c>
      <c r="C195" s="47" t="s">
        <v>185</v>
      </c>
      <c r="D195" s="45">
        <v>20</v>
      </c>
      <c r="E195" s="45">
        <f t="shared" si="18"/>
        <v>10.22583762392437</v>
      </c>
      <c r="F195" s="19">
        <v>0</v>
      </c>
      <c r="G195" s="44"/>
      <c r="H195" s="20">
        <v>0</v>
      </c>
    </row>
    <row r="196" spans="1:8" ht="18.75" x14ac:dyDescent="0.25">
      <c r="A196" s="21"/>
      <c r="B196" s="32" t="s">
        <v>122</v>
      </c>
      <c r="C196" s="47" t="s">
        <v>185</v>
      </c>
      <c r="D196" s="45">
        <v>12</v>
      </c>
      <c r="E196" s="45">
        <f t="shared" si="18"/>
        <v>6.1355025743546223</v>
      </c>
      <c r="F196" s="19">
        <v>0</v>
      </c>
      <c r="G196" s="44"/>
      <c r="H196" s="20">
        <v>0</v>
      </c>
    </row>
    <row r="197" spans="1:8" ht="18.75" x14ac:dyDescent="0.25">
      <c r="A197" s="18"/>
      <c r="B197" s="33" t="s">
        <v>123</v>
      </c>
      <c r="C197" s="47" t="s">
        <v>185</v>
      </c>
      <c r="D197" s="45">
        <v>20</v>
      </c>
      <c r="E197" s="45">
        <f t="shared" si="18"/>
        <v>10.22583762392437</v>
      </c>
      <c r="F197" s="19">
        <v>0</v>
      </c>
      <c r="G197" s="44"/>
      <c r="H197" s="20">
        <v>0</v>
      </c>
    </row>
    <row r="198" spans="1:8" ht="18.75" x14ac:dyDescent="0.25">
      <c r="A198" s="18"/>
      <c r="B198" s="25" t="s">
        <v>124</v>
      </c>
      <c r="C198" s="19"/>
      <c r="D198" s="19"/>
      <c r="E198" s="19"/>
      <c r="F198" s="19"/>
      <c r="G198" s="44"/>
      <c r="H198" s="20"/>
    </row>
    <row r="199" spans="1:8" ht="18.75" x14ac:dyDescent="0.25">
      <c r="A199" s="21"/>
      <c r="B199" s="54" t="s">
        <v>187</v>
      </c>
      <c r="C199" s="40" t="s">
        <v>185</v>
      </c>
      <c r="D199" s="45">
        <v>50</v>
      </c>
      <c r="E199" s="45">
        <f>SUM(D199/1.95583)</f>
        <v>25.564594059810926</v>
      </c>
      <c r="F199" s="19">
        <v>0</v>
      </c>
      <c r="G199" s="57"/>
      <c r="H199" s="20">
        <v>0</v>
      </c>
    </row>
    <row r="200" spans="1:8" ht="18.75" x14ac:dyDescent="0.25">
      <c r="A200" s="18"/>
      <c r="B200" s="52" t="s">
        <v>125</v>
      </c>
      <c r="C200" s="47"/>
      <c r="D200" s="58"/>
      <c r="E200" s="58"/>
      <c r="F200" s="19"/>
      <c r="G200" s="57"/>
      <c r="H200" s="20"/>
    </row>
    <row r="201" spans="1:8" ht="18.75" x14ac:dyDescent="0.25">
      <c r="A201" s="21"/>
      <c r="B201" s="53" t="s">
        <v>126</v>
      </c>
      <c r="C201" s="40" t="s">
        <v>185</v>
      </c>
      <c r="D201" s="45">
        <v>5.8</v>
      </c>
      <c r="E201" s="45">
        <f t="shared" ref="E201:E203" si="19">SUM(D201/1.95583)</f>
        <v>2.965492910938067</v>
      </c>
      <c r="F201" s="19">
        <v>0</v>
      </c>
      <c r="G201" s="57"/>
      <c r="H201" s="20">
        <v>0</v>
      </c>
    </row>
    <row r="202" spans="1:8" ht="18.75" x14ac:dyDescent="0.25">
      <c r="A202" s="21"/>
      <c r="B202" s="54" t="s">
        <v>127</v>
      </c>
      <c r="C202" s="47" t="s">
        <v>185</v>
      </c>
      <c r="D202" s="45">
        <v>100</v>
      </c>
      <c r="E202" s="45">
        <f t="shared" si="19"/>
        <v>51.129188119621851</v>
      </c>
      <c r="F202" s="19">
        <v>0</v>
      </c>
      <c r="G202" s="57"/>
      <c r="H202" s="20">
        <v>0</v>
      </c>
    </row>
    <row r="203" spans="1:8" ht="18.75" x14ac:dyDescent="0.25">
      <c r="A203" s="18"/>
      <c r="B203" s="54" t="s">
        <v>205</v>
      </c>
      <c r="C203" s="47" t="s">
        <v>185</v>
      </c>
      <c r="D203" s="45">
        <v>15</v>
      </c>
      <c r="E203" s="45">
        <f t="shared" si="19"/>
        <v>7.6693782179432777</v>
      </c>
      <c r="F203" s="19">
        <v>0</v>
      </c>
      <c r="G203" s="57"/>
      <c r="H203" s="20">
        <v>0</v>
      </c>
    </row>
    <row r="204" spans="1:8" ht="18.75" x14ac:dyDescent="0.25">
      <c r="A204" s="21"/>
      <c r="B204" s="63"/>
      <c r="C204" s="58"/>
      <c r="D204" s="58"/>
      <c r="E204" s="58"/>
      <c r="F204" s="58"/>
      <c r="G204" s="58"/>
      <c r="H204" s="64"/>
    </row>
    <row r="205" spans="1:8" ht="18.75" x14ac:dyDescent="0.25">
      <c r="A205" s="21"/>
      <c r="B205" s="48" t="s">
        <v>204</v>
      </c>
      <c r="C205" s="47" t="s">
        <v>185</v>
      </c>
      <c r="D205" s="45">
        <v>1.5</v>
      </c>
      <c r="E205" s="45">
        <f>SUM(D205/1.95583)</f>
        <v>0.76693782179432779</v>
      </c>
      <c r="F205" s="19">
        <v>0</v>
      </c>
      <c r="G205" s="19"/>
      <c r="H205" s="20">
        <v>0</v>
      </c>
    </row>
    <row r="206" spans="1:8" ht="18.75" x14ac:dyDescent="0.25">
      <c r="A206" s="21"/>
      <c r="B206" s="63"/>
      <c r="C206" s="58"/>
      <c r="D206" s="58"/>
      <c r="E206" s="58"/>
      <c r="F206" s="58"/>
      <c r="G206" s="58"/>
      <c r="H206" s="64"/>
    </row>
    <row r="207" spans="1:8" ht="18.75" x14ac:dyDescent="0.25">
      <c r="A207" s="21"/>
      <c r="B207" s="26" t="s">
        <v>128</v>
      </c>
      <c r="C207" s="47" t="s">
        <v>185</v>
      </c>
      <c r="D207" s="45">
        <v>350</v>
      </c>
      <c r="E207" s="45">
        <f>SUM(D207/1.95583)</f>
        <v>178.95215841867648</v>
      </c>
      <c r="F207" s="19">
        <v>0</v>
      </c>
      <c r="G207" s="19"/>
      <c r="H207" s="20">
        <v>0</v>
      </c>
    </row>
    <row r="208" spans="1:8" ht="18.75" x14ac:dyDescent="0.25">
      <c r="A208" s="21"/>
      <c r="B208" s="52" t="s">
        <v>56</v>
      </c>
      <c r="C208" s="47"/>
      <c r="D208" s="45"/>
      <c r="E208" s="45"/>
      <c r="F208" s="19"/>
      <c r="G208" s="19"/>
      <c r="H208" s="20"/>
    </row>
    <row r="209" spans="1:8" ht="18.75" x14ac:dyDescent="0.25">
      <c r="A209" s="21"/>
      <c r="B209" s="55" t="s">
        <v>191</v>
      </c>
      <c r="C209" s="47"/>
      <c r="D209" s="45"/>
      <c r="E209" s="45"/>
      <c r="F209" s="19"/>
      <c r="G209" s="57"/>
      <c r="H209" s="20"/>
    </row>
    <row r="210" spans="1:8" ht="18.75" x14ac:dyDescent="0.25">
      <c r="A210" s="21"/>
      <c r="B210" s="53" t="s">
        <v>175</v>
      </c>
      <c r="C210" s="47" t="s">
        <v>185</v>
      </c>
      <c r="D210" s="45">
        <v>130</v>
      </c>
      <c r="E210" s="45">
        <f>SUM(D210/1.95583)</f>
        <v>66.46794455550841</v>
      </c>
      <c r="F210" s="19">
        <v>0</v>
      </c>
      <c r="G210" s="57"/>
      <c r="H210" s="20">
        <v>0</v>
      </c>
    </row>
    <row r="211" spans="1:8" ht="18.75" x14ac:dyDescent="0.25">
      <c r="A211" s="21"/>
      <c r="B211" s="54" t="s">
        <v>176</v>
      </c>
      <c r="C211" s="58"/>
      <c r="D211" s="58"/>
      <c r="E211" s="58"/>
      <c r="F211" s="58"/>
      <c r="G211" s="58"/>
      <c r="H211" s="64"/>
    </row>
    <row r="212" spans="1:8" ht="19.5" thickBot="1" x14ac:dyDescent="0.3">
      <c r="A212" s="36"/>
      <c r="B212" s="63"/>
      <c r="C212" s="58"/>
      <c r="D212" s="58"/>
      <c r="E212" s="58"/>
      <c r="F212" s="58"/>
      <c r="G212" s="58"/>
      <c r="H212" s="64"/>
    </row>
    <row r="213" spans="1:8" ht="18" x14ac:dyDescent="0.25">
      <c r="A213" s="65"/>
      <c r="B213" s="52" t="s">
        <v>188</v>
      </c>
      <c r="C213" s="58"/>
      <c r="D213" s="58"/>
      <c r="E213" s="58"/>
      <c r="F213" s="58"/>
      <c r="G213" s="58"/>
      <c r="H213" s="64"/>
    </row>
    <row r="214" spans="1:8" ht="18.75" x14ac:dyDescent="0.25">
      <c r="A214" s="66"/>
      <c r="B214" s="53" t="s">
        <v>129</v>
      </c>
      <c r="C214" s="47" t="s">
        <v>185</v>
      </c>
      <c r="D214" s="45">
        <v>5</v>
      </c>
      <c r="E214" s="45">
        <f t="shared" ref="E214:E215" si="20">SUM(D214/1.95583)</f>
        <v>2.5564594059810926</v>
      </c>
      <c r="F214" s="19">
        <v>0</v>
      </c>
      <c r="G214" s="57"/>
      <c r="H214" s="20">
        <v>0</v>
      </c>
    </row>
    <row r="215" spans="1:8" ht="19.5" thickBot="1" x14ac:dyDescent="0.3">
      <c r="A215" s="67"/>
      <c r="B215" s="59" t="s">
        <v>130</v>
      </c>
      <c r="C215" s="68" t="s">
        <v>185</v>
      </c>
      <c r="D215" s="69">
        <v>5</v>
      </c>
      <c r="E215" s="69">
        <f t="shared" si="20"/>
        <v>2.5564594059810926</v>
      </c>
      <c r="F215" s="37">
        <v>0</v>
      </c>
      <c r="G215" s="60"/>
      <c r="H215" s="38">
        <v>0</v>
      </c>
    </row>
    <row r="216" spans="1:8" x14ac:dyDescent="0.25">
      <c r="A216" s="11"/>
      <c r="C216" s="61"/>
      <c r="D216" s="62"/>
      <c r="E216" s="62"/>
      <c r="F216" s="62"/>
      <c r="G216" s="62"/>
      <c r="H216" s="62"/>
    </row>
    <row r="217" spans="1:8" x14ac:dyDescent="0.25">
      <c r="A217" s="7"/>
    </row>
    <row r="218" spans="1:8" x14ac:dyDescent="0.25">
      <c r="A218" s="7"/>
      <c r="B218" s="8"/>
      <c r="C218" s="9"/>
      <c r="D218" s="10"/>
      <c r="E218" s="10"/>
      <c r="F218" s="10"/>
      <c r="G218" s="10"/>
      <c r="H218" s="10"/>
    </row>
    <row r="219" spans="1:8" x14ac:dyDescent="0.25">
      <c r="A219" s="7"/>
    </row>
    <row r="220" spans="1:8" x14ac:dyDescent="0.25">
      <c r="A220" s="7"/>
    </row>
    <row r="221" spans="1:8" x14ac:dyDescent="0.25">
      <c r="A221" s="7"/>
      <c r="C221" s="9"/>
      <c r="D221" s="10"/>
      <c r="E221" s="10"/>
      <c r="F221" s="10"/>
      <c r="G221" s="10"/>
      <c r="H221" s="10"/>
    </row>
    <row r="222" spans="1:8" x14ac:dyDescent="0.25">
      <c r="A222" s="7"/>
      <c r="B222" s="8"/>
      <c r="C222" s="9"/>
      <c r="D222" s="10"/>
      <c r="E222" s="10"/>
      <c r="F222" s="10"/>
      <c r="G222" s="10"/>
      <c r="H222" s="10"/>
    </row>
    <row r="223" spans="1:8" x14ac:dyDescent="0.25">
      <c r="A223" s="7"/>
      <c r="B223" s="8"/>
      <c r="C223" s="9"/>
      <c r="D223" s="10"/>
      <c r="E223" s="10"/>
      <c r="F223" s="10"/>
      <c r="G223" s="10"/>
      <c r="H223" s="10"/>
    </row>
    <row r="224" spans="1:8" x14ac:dyDescent="0.25">
      <c r="A224" s="7"/>
      <c r="B224" s="8"/>
      <c r="C224" s="9"/>
      <c r="D224" s="10"/>
      <c r="E224" s="10"/>
      <c r="F224" s="10"/>
      <c r="G224" s="10"/>
      <c r="H224" s="10"/>
    </row>
    <row r="225" spans="1:8" x14ac:dyDescent="0.25">
      <c r="A225" s="7"/>
      <c r="B225" s="8"/>
      <c r="C225" s="9"/>
      <c r="D225" s="10"/>
      <c r="E225" s="10"/>
      <c r="F225" s="10"/>
      <c r="G225" s="10"/>
      <c r="H225" s="10"/>
    </row>
    <row r="226" spans="1:8" x14ac:dyDescent="0.25">
      <c r="A226" s="7"/>
      <c r="B226" s="8"/>
      <c r="C226" s="9"/>
      <c r="D226" s="10"/>
      <c r="E226" s="10"/>
      <c r="F226" s="10"/>
      <c r="G226" s="10"/>
      <c r="H226" s="10"/>
    </row>
    <row r="227" spans="1:8" x14ac:dyDescent="0.25">
      <c r="A227" s="7"/>
      <c r="B227" s="8"/>
      <c r="C227" s="9"/>
      <c r="D227" s="10"/>
      <c r="E227" s="10"/>
      <c r="F227" s="10"/>
      <c r="G227" s="10"/>
      <c r="H227" s="10"/>
    </row>
    <row r="228" spans="1:8" x14ac:dyDescent="0.25">
      <c r="A228" s="7"/>
      <c r="B228" s="8"/>
      <c r="C228" s="9"/>
      <c r="D228" s="10"/>
      <c r="E228" s="10"/>
      <c r="F228" s="10"/>
      <c r="G228" s="10"/>
      <c r="H228" s="10"/>
    </row>
    <row r="229" spans="1:8" x14ac:dyDescent="0.25">
      <c r="A229" s="7"/>
      <c r="B229" s="8"/>
      <c r="C229" s="9"/>
      <c r="D229" s="10"/>
      <c r="E229" s="10"/>
      <c r="F229" s="10"/>
      <c r="G229" s="10"/>
      <c r="H229" s="10"/>
    </row>
    <row r="230" spans="1:8" x14ac:dyDescent="0.25">
      <c r="A230" s="7"/>
      <c r="B230" s="8"/>
      <c r="C230" s="9"/>
      <c r="D230" s="10"/>
      <c r="E230" s="10"/>
      <c r="F230" s="10"/>
      <c r="G230" s="10"/>
      <c r="H230" s="10"/>
    </row>
    <row r="231" spans="1:8" x14ac:dyDescent="0.25">
      <c r="A231" s="7"/>
      <c r="B231" s="8"/>
      <c r="C231" s="9"/>
      <c r="D231" s="10"/>
      <c r="E231" s="10"/>
      <c r="F231" s="10"/>
      <c r="G231" s="10"/>
      <c r="H231" s="10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Lubina</cp:lastModifiedBy>
  <cp:lastPrinted>2025-09-17T09:22:16Z</cp:lastPrinted>
  <dcterms:created xsi:type="dcterms:W3CDTF">2019-05-29T08:54:45Z</dcterms:created>
  <dcterms:modified xsi:type="dcterms:W3CDTF">2025-09-17T09:53:26Z</dcterms:modified>
</cp:coreProperties>
</file>