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d:\Users\Svetla\Desktop\МЦ\"/>
    </mc:Choice>
  </mc:AlternateContent>
  <xr:revisionPtr revIDLastSave="0" documentId="13_ncr:1_{8EF80BA8-630C-430E-A659-703FB2EE1E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6" i="2" l="1"/>
  <c r="E86" i="2"/>
  <c r="G85" i="2"/>
  <c r="E85" i="2"/>
  <c r="G84" i="2"/>
  <c r="E84" i="2"/>
  <c r="G83" i="2"/>
  <c r="E83" i="2"/>
  <c r="G82" i="2"/>
  <c r="E82" i="2"/>
  <c r="G81" i="2"/>
  <c r="E81" i="2"/>
  <c r="G80" i="2"/>
  <c r="E80" i="2"/>
  <c r="G79" i="2"/>
  <c r="E79" i="2"/>
  <c r="G78" i="2"/>
  <c r="E78" i="2"/>
  <c r="G77" i="2"/>
  <c r="E77" i="2"/>
  <c r="G76" i="2"/>
  <c r="E76" i="2"/>
  <c r="G75" i="2"/>
  <c r="E75" i="2"/>
  <c r="G74" i="2"/>
  <c r="E74" i="2"/>
  <c r="G73" i="2"/>
  <c r="E73" i="2"/>
  <c r="G72" i="2"/>
  <c r="E72" i="2"/>
  <c r="G70" i="2"/>
  <c r="E70" i="2"/>
  <c r="G69" i="2"/>
  <c r="E69" i="2"/>
  <c r="G68" i="2"/>
  <c r="E68" i="2"/>
  <c r="G66" i="2"/>
  <c r="E66" i="2"/>
  <c r="G65" i="2"/>
  <c r="E65" i="2"/>
  <c r="G64" i="2"/>
  <c r="E64" i="2"/>
  <c r="G62" i="2"/>
  <c r="E62" i="2"/>
  <c r="G61" i="2"/>
  <c r="E61" i="2"/>
  <c r="G60" i="2"/>
  <c r="E60" i="2"/>
  <c r="G58" i="2"/>
  <c r="E58" i="2"/>
  <c r="G57" i="2"/>
  <c r="E57" i="2"/>
  <c r="G56" i="2"/>
  <c r="E56" i="2"/>
  <c r="G55" i="2"/>
  <c r="E55" i="2"/>
  <c r="G54" i="2"/>
  <c r="E54" i="2"/>
  <c r="G52" i="2"/>
  <c r="E52" i="2"/>
  <c r="G51" i="2"/>
  <c r="E51" i="2"/>
  <c r="G50" i="2"/>
  <c r="E50" i="2"/>
  <c r="G49" i="2"/>
  <c r="E49" i="2"/>
  <c r="G48" i="2"/>
  <c r="E48" i="2"/>
  <c r="G47" i="2"/>
  <c r="E47" i="2"/>
  <c r="G45" i="2"/>
  <c r="E45" i="2"/>
  <c r="G44" i="2"/>
  <c r="E44" i="2"/>
  <c r="G42" i="2"/>
  <c r="E42" i="2"/>
  <c r="G41" i="2"/>
  <c r="E41" i="2"/>
  <c r="G39" i="2"/>
  <c r="E39" i="2"/>
  <c r="G38" i="2"/>
  <c r="E38" i="2"/>
  <c r="G37" i="2"/>
  <c r="E37" i="2"/>
  <c r="G36" i="2"/>
  <c r="E36" i="2"/>
  <c r="G35" i="2"/>
  <c r="E35" i="2"/>
  <c r="G34" i="2"/>
  <c r="E34" i="2"/>
  <c r="G32" i="2"/>
  <c r="E32" i="2"/>
  <c r="G31" i="2"/>
  <c r="E31" i="2"/>
  <c r="G30" i="2"/>
  <c r="E30" i="2"/>
  <c r="G29" i="2"/>
  <c r="E29" i="2"/>
  <c r="G28" i="2"/>
  <c r="E28" i="2"/>
  <c r="G27" i="2"/>
  <c r="E27" i="2"/>
  <c r="G26" i="2"/>
  <c r="E26" i="2"/>
  <c r="G25" i="2"/>
  <c r="E25" i="2"/>
  <c r="G24" i="2"/>
  <c r="E24" i="2"/>
  <c r="G23" i="2"/>
  <c r="E23" i="2"/>
  <c r="G22" i="2"/>
  <c r="E22" i="2"/>
  <c r="G21" i="2"/>
  <c r="E21" i="2"/>
  <c r="G20" i="2"/>
  <c r="E20" i="2"/>
  <c r="G19" i="2"/>
  <c r="E19" i="2"/>
  <c r="G18" i="2"/>
  <c r="E18" i="2"/>
  <c r="G17" i="2"/>
  <c r="E17" i="2"/>
  <c r="G16" i="2"/>
  <c r="E16" i="2"/>
  <c r="G15" i="2"/>
  <c r="E15" i="2"/>
  <c r="G14" i="2"/>
  <c r="E14" i="2"/>
  <c r="G13" i="2"/>
  <c r="E13" i="2"/>
  <c r="G12" i="2"/>
  <c r="E12" i="2"/>
  <c r="G11" i="2"/>
  <c r="E11" i="2"/>
  <c r="G10" i="2"/>
  <c r="E10" i="2"/>
  <c r="A2" i="2"/>
  <c r="B4" i="2"/>
</calcChain>
</file>

<file path=xl/sharedStrings.xml><?xml version="1.0" encoding="utf-8"?>
<sst xmlns="http://schemas.openxmlformats.org/spreadsheetml/2006/main" count="193" uniqueCount="117">
  <si>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</si>
  <si>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</si>
  <si>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</si>
  <si>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</si>
  <si>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</si>
  <si>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</si>
  <si>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</si>
  <si>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</si>
  <si>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</si>
  <si>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</si>
  <si>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</si>
  <si>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</si>
  <si>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</si>
  <si>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</si>
  <si>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</si>
  <si>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</si>
  <si>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</si>
  <si>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</si>
  <si>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</si>
  <si>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</si>
  <si>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</si>
  <si>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</si>
  <si>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</si>
  <si>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</si>
  <si>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</si>
  <si>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</si>
  <si>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лева</t>
  </si>
  <si>
    <t>евро</t>
  </si>
  <si>
    <t>РЕНТГЕНОЛОГИЧНИ ИЗСЛЕДВАНИЯ ГРУПА 2</t>
  </si>
  <si>
    <t>Рентгенография на околоносни синуси</t>
  </si>
  <si>
    <t>Рентгенография на лицеви кости</t>
  </si>
  <si>
    <t>Специални центражи на черепа</t>
  </si>
  <si>
    <t>Рентгенография на стернум</t>
  </si>
  <si>
    <t>Рентгенография на ребра</t>
  </si>
  <si>
    <t>Рентгенография на крайници</t>
  </si>
  <si>
    <t>Рентгенография на длан и пръсти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</si>
  <si>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</si>
  <si>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</si>
  <si>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</si>
  <si>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</si>
  <si>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</si>
  <si>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</si>
  <si>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</si>
  <si>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</si>
  <si>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</si>
  <si>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</si>
  <si>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</si>
  <si>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</si>
  <si>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</si>
  <si>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</si>
  <si>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</si>
  <si>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</si>
  <si>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РЕНТГЕНОЛОГИЧНИ ИЗСЛЕДВАНИЯ ГРУПА 3</t>
  </si>
  <si>
    <t>Рентгенография на череп</t>
  </si>
  <si>
    <t>Рентгенография на гръбначни прешлени</t>
  </si>
  <si>
    <t>Рентгенография на гръден кош и бял дроб</t>
  </si>
  <si>
    <t xml:space="preserve">Рентгенография на таз </t>
  </si>
  <si>
    <t>Обзорна рентгенография на корем</t>
  </si>
  <si>
    <t>Обзорна рентгенография на таз</t>
  </si>
  <si>
    <t>РЕНТГЕНОЛОГИЧНИ ИЗСЛЕДВАНИЯ ГРУПА 4</t>
  </si>
  <si>
    <t>Рентгеново изследване на хранопровод,стомах,тънки черва</t>
  </si>
  <si>
    <t>Иригоскопия</t>
  </si>
  <si>
    <t>ДРУГИ ОБРАЗНИ ИЗСЛЕДВАНИЯ</t>
  </si>
  <si>
    <t>Ехографска диагностика на коремни органи и ретроперитонеум</t>
  </si>
  <si>
    <t>Ехографска диагностика на  млечна жлеза</t>
  </si>
  <si>
    <t>ВИСОКОСПЕЦИАЛИЗИРАНИ ДИАГНОСТИЧНИ ИЗСЛЕДВАНИЯ</t>
  </si>
  <si>
    <t>Хистеросалпингография</t>
  </si>
  <si>
    <t>Интервенозна холангиография</t>
  </si>
  <si>
    <t>Венозна урография</t>
  </si>
  <si>
    <t>Мамография на две млечни жлези</t>
  </si>
  <si>
    <t xml:space="preserve">Компютърна аксиална томография </t>
  </si>
  <si>
    <t>ЯМР</t>
  </si>
  <si>
    <t>За издаване на копие от рентгеново изследване:</t>
  </si>
  <si>
    <t>копие на диск</t>
  </si>
  <si>
    <t>Копие на диск и интерпретация на резултат от извършено изследване в Образна диагностика</t>
  </si>
  <si>
    <t>Интерпретация на резултат от извършено изследване в Образна диагностика</t>
  </si>
  <si>
    <t>Интерпретация на Ядрено-магнитен резонанс</t>
  </si>
  <si>
    <t>Интерпретация на Компютърна аксиална томография</t>
  </si>
  <si>
    <t>При необходимост от контрастно вещество за образните изследвания се заплаща допълнително / стойността на контрастното вещество/, както следва:</t>
  </si>
  <si>
    <t>1. Ядрено-магнитен резонанс</t>
  </si>
  <si>
    <t>2. Компютърна томография</t>
  </si>
  <si>
    <t>3. Бариева каша</t>
  </si>
  <si>
    <t>ПЛАТЕНИ УСЛУГИ СИМП</t>
  </si>
  <si>
    <t>Първичен преглед от специалист</t>
  </si>
  <si>
    <t>Вторичен преглед от специалист</t>
  </si>
  <si>
    <t>Домашно посещение</t>
  </si>
  <si>
    <t>Инжекции:</t>
  </si>
  <si>
    <t>Мускулна</t>
  </si>
  <si>
    <t>Венозна</t>
  </si>
  <si>
    <t>Инфузия</t>
  </si>
  <si>
    <t>Превръзки:</t>
  </si>
  <si>
    <t>Малка</t>
  </si>
  <si>
    <t>Голяма</t>
  </si>
  <si>
    <t>Сваляне на конци</t>
  </si>
  <si>
    <t>Инцизия на гръдна жлеза</t>
  </si>
  <si>
    <t>Вземане на биопсичен материал от гърда</t>
  </si>
  <si>
    <t>Вземане на биопсичен материал от лимфен възел</t>
  </si>
  <si>
    <t>Трансектална ехография</t>
  </si>
  <si>
    <t>Поставяне на катетър</t>
  </si>
  <si>
    <t>Медицинско свидетелство</t>
  </si>
  <si>
    <t>ЕМГ</t>
  </si>
  <si>
    <t>Доплер</t>
  </si>
  <si>
    <t>Протокол за ТЕЛК</t>
  </si>
  <si>
    <t>Абдоминална ехография</t>
  </si>
  <si>
    <t>Ехография на тестиси</t>
  </si>
  <si>
    <t>Смяна на катетър</t>
  </si>
  <si>
    <t>бр.</t>
  </si>
  <si>
    <t>"МЦ - БЛАГОЕВГРАД - 2009" ЕООД</t>
  </si>
  <si>
    <t>200506099</t>
  </si>
  <si>
    <t>Д-р Андрей Янакиев</t>
  </si>
  <si>
    <t>Благоевград</t>
  </si>
  <si>
    <t>"Славянска"</t>
  </si>
  <si>
    <t>mc_blg_2009@abv.bg</t>
  </si>
  <si>
    <t>Светла Атанасова Станоева</t>
  </si>
  <si>
    <t>В коридора пред лекарските кабинети и в рентгена</t>
  </si>
  <si>
    <t>Касов бон и фактура при поискване.</t>
  </si>
  <si>
    <t>mc2009blg.com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</si>
</sst>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3" fillId="0" borderId="16" xfId="0" quotePrefix="1" applyFont="1" applyBorder="1" applyAlignment="1">
      <alignment vertical="center"/>
    </xf>
    <xf numFmtId="0" fontId="13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vertical="center"/>
    </xf>
    <xf numFmtId="0" fontId="13" fillId="0" borderId="16" xfId="0" applyFont="1" applyBorder="1" applyAlignment="1">
      <alignment horizontal="left" vertical="center" wrapText="1"/>
    </xf>
    <xf numFmtId="0" fontId="6" fillId="0" borderId="16" xfId="0" applyFont="1" applyBorder="1" applyAlignment="1">
      <alignment vertical="center"/>
    </xf>
    <xf numFmtId="0" fontId="13" fillId="0" borderId="16" xfId="0" applyFont="1" applyBorder="1" applyAlignment="1">
      <alignment horizontal="center" vertical="center" wrapText="1"/>
    </xf>
    <xf numFmtId="4" fontId="13" fillId="0" borderId="16" xfId="0" applyNumberFormat="1" applyFont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2" fontId="6" fillId="0" borderId="16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c_blg_2009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zoomScaleNormal="100" zoomScaleSheetLayoutView="80" workbookViewId="0">
      <selection activeCell="A14" sqref="A14:F14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2" t="s">
        <v>107</v>
      </c>
      <c r="B1" s="43"/>
      <c r="C1" s="43"/>
      <c r="D1" s="43"/>
      <c r="E1" s="43"/>
      <c r="F1" s="44"/>
    </row>
    <row r="2" spans="1:6" ht="15.75" x14ac:dyDescent="0.25">
      <c r="A2" s="39" t="s">
        <v>1</v>
      </c>
      <c r="B2" s="40"/>
      <c r="C2" s="40"/>
      <c r="D2" s="40"/>
      <c r="E2" s="40"/>
      <c r="F2" s="41"/>
    </row>
    <row r="3" spans="1:6" ht="15.75" x14ac:dyDescent="0.25">
      <c r="A3" s="3" t="s">
        <v>4</v>
      </c>
      <c r="B3" s="25" t="s">
        <v>108</v>
      </c>
      <c r="C3" s="4" t="s">
        <v>5</v>
      </c>
      <c r="D3" s="8">
        <v>103131011</v>
      </c>
      <c r="E3" s="4" t="s">
        <v>6</v>
      </c>
      <c r="F3" s="26"/>
    </row>
    <row r="4" spans="1:6" ht="15.75" x14ac:dyDescent="0.25">
      <c r="A4" s="45" t="s">
        <v>109</v>
      </c>
      <c r="B4" s="46"/>
      <c r="C4" s="46"/>
      <c r="D4" s="46"/>
      <c r="E4" s="46"/>
      <c r="F4" s="47"/>
    </row>
    <row r="5" spans="1:6" ht="15.75" x14ac:dyDescent="0.25">
      <c r="A5" s="39" t="s">
        <v>0</v>
      </c>
      <c r="B5" s="40"/>
      <c r="C5" s="40"/>
      <c r="D5" s="40"/>
      <c r="E5" s="40"/>
      <c r="F5" s="41"/>
    </row>
    <row r="6" spans="1:6" ht="15.75" x14ac:dyDescent="0.25">
      <c r="A6" s="3" t="s">
        <v>7</v>
      </c>
      <c r="B6" s="8" t="s">
        <v>110</v>
      </c>
      <c r="C6" s="4" t="s">
        <v>8</v>
      </c>
      <c r="D6" s="8" t="s">
        <v>110</v>
      </c>
      <c r="E6" s="4" t="s">
        <v>9</v>
      </c>
      <c r="F6" s="8" t="s">
        <v>110</v>
      </c>
    </row>
    <row r="7" spans="1:6" ht="15.75" x14ac:dyDescent="0.25">
      <c r="A7" s="39" t="s">
        <v>11</v>
      </c>
      <c r="B7" s="40"/>
      <c r="C7" s="40"/>
      <c r="D7" s="40"/>
      <c r="E7" s="40"/>
      <c r="F7" s="41"/>
    </row>
    <row r="8" spans="1:6" ht="15.75" x14ac:dyDescent="0.25">
      <c r="A8" s="3" t="s">
        <v>10</v>
      </c>
      <c r="B8" s="9" t="s">
        <v>111</v>
      </c>
      <c r="C8" s="4" t="s">
        <v>14</v>
      </c>
      <c r="D8" s="9">
        <v>60</v>
      </c>
      <c r="E8" s="4" t="s">
        <v>13</v>
      </c>
      <c r="F8" s="7"/>
    </row>
    <row r="9" spans="1:6" ht="15.75" x14ac:dyDescent="0.25">
      <c r="A9" s="48" t="s">
        <v>11</v>
      </c>
      <c r="B9" s="49"/>
      <c r="C9" s="49"/>
      <c r="D9" s="49"/>
      <c r="E9" s="49"/>
      <c r="F9" s="50"/>
    </row>
    <row r="10" spans="1:6" ht="15.75" x14ac:dyDescent="0.25">
      <c r="A10" s="45" t="s">
        <v>113</v>
      </c>
      <c r="B10" s="46"/>
      <c r="C10" s="46"/>
      <c r="D10" s="46"/>
      <c r="E10" s="46"/>
      <c r="F10" s="47"/>
    </row>
    <row r="11" spans="1:6" ht="15.75" x14ac:dyDescent="0.25">
      <c r="A11" s="39" t="s">
        <v>12</v>
      </c>
      <c r="B11" s="40"/>
      <c r="C11" s="40"/>
      <c r="D11" s="40"/>
      <c r="E11" s="40"/>
      <c r="F11" s="41"/>
    </row>
    <row r="12" spans="1:6" ht="16.5" thickBot="1" x14ac:dyDescent="0.3">
      <c r="A12" s="5" t="s">
        <v>2</v>
      </c>
      <c r="B12" s="38" t="s">
        <v>112</v>
      </c>
      <c r="C12" s="6" t="s">
        <v>3</v>
      </c>
      <c r="D12" s="10">
        <v>738292345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7" t="s">
        <v>116</v>
      </c>
      <c r="B14" s="43"/>
      <c r="C14" s="43"/>
      <c r="D14" s="43"/>
      <c r="E14" s="43"/>
      <c r="F14" s="44"/>
    </row>
    <row r="15" spans="1:6" ht="23.25" customHeight="1" x14ac:dyDescent="0.25">
      <c r="A15" s="58" t="s">
        <v>16</v>
      </c>
      <c r="B15" s="59"/>
      <c r="C15" s="59"/>
      <c r="D15" s="59"/>
      <c r="E15" s="59"/>
      <c r="F15" s="60"/>
    </row>
    <row r="16" spans="1:6" ht="15.75" x14ac:dyDescent="0.25">
      <c r="A16" s="54" t="s">
        <v>114</v>
      </c>
      <c r="B16" s="55"/>
      <c r="C16" s="55"/>
      <c r="D16" s="55"/>
      <c r="E16" s="55"/>
      <c r="F16" s="56"/>
    </row>
    <row r="17" spans="1:6" ht="42.75" customHeight="1" x14ac:dyDescent="0.25">
      <c r="A17" s="51" t="s">
        <v>17</v>
      </c>
      <c r="B17" s="52"/>
      <c r="C17" s="52"/>
      <c r="D17" s="52"/>
      <c r="E17" s="52"/>
      <c r="F17" s="53"/>
    </row>
    <row r="18" spans="1:6" ht="59.25" customHeight="1" x14ac:dyDescent="0.25">
      <c r="A18" s="54" t="s">
        <v>115</v>
      </c>
      <c r="B18" s="55"/>
      <c r="C18" s="55"/>
      <c r="D18" s="55"/>
      <c r="E18" s="55"/>
      <c r="F18" s="56"/>
    </row>
    <row r="19" spans="1:6" ht="42.75" customHeight="1" x14ac:dyDescent="0.25">
      <c r="A19" s="51" t="s">
        <v>18</v>
      </c>
      <c r="B19" s="52"/>
      <c r="C19" s="52"/>
      <c r="D19" s="52"/>
      <c r="E19" s="52"/>
      <c r="F19" s="5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E6CA27D4-7FD6-497F-8641-1AF35CCE091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86"/>
  <sheetViews>
    <sheetView topLeftCell="A11" zoomScale="87" zoomScaleNormal="87" workbookViewId="0">
      <selection activeCell="H71" sqref="H71:I71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9" width="10.28515625" style="14" customWidth="1"/>
    <col min="10" max="16384" width="9.140625" style="14"/>
  </cols>
  <sheetData>
    <row r="1" spans="1:9" s="13" customFormat="1" ht="50.25" customHeight="1" x14ac:dyDescent="0.25">
      <c r="A1" s="61" t="s">
        <v>19</v>
      </c>
      <c r="B1" s="61"/>
      <c r="C1" s="61"/>
      <c r="D1" s="61"/>
      <c r="E1" s="61"/>
      <c r="F1" s="61"/>
      <c r="G1" s="61"/>
      <c r="H1" s="61"/>
      <c r="I1" s="61"/>
    </row>
    <row r="2" spans="1:9" ht="49.5" customHeight="1" x14ac:dyDescent="0.25">
      <c r="A2" s="62" t="str">
        <f>InfoHospital!A1</f>
        <v>"МЦ - БЛАГОЕВГРАД - 2009" ЕООД</v>
      </c>
      <c r="B2" s="62"/>
      <c r="C2" s="62"/>
      <c r="D2" s="62"/>
      <c r="E2" s="62"/>
      <c r="F2" s="62"/>
      <c r="G2" s="62"/>
      <c r="H2" s="62"/>
      <c r="I2" s="62"/>
    </row>
    <row r="3" spans="1:9" ht="49.5" customHeight="1" x14ac:dyDescent="0.25">
      <c r="A3" s="64" t="s">
        <v>1</v>
      </c>
      <c r="B3" s="64"/>
      <c r="C3" s="64"/>
      <c r="D3" s="64"/>
      <c r="E3" s="64"/>
      <c r="F3" s="64"/>
      <c r="G3" s="64"/>
      <c r="H3" s="64"/>
      <c r="I3" s="64"/>
    </row>
    <row r="4" spans="1:9" ht="15.75" x14ac:dyDescent="0.25">
      <c r="A4" s="22" t="s">
        <v>4</v>
      </c>
      <c r="B4" s="21" t="str">
        <f>InfoHospital!B3</f>
        <v>200506099</v>
      </c>
      <c r="C4" s="20"/>
      <c r="D4" s="20"/>
      <c r="E4" s="20"/>
      <c r="F4" s="20"/>
      <c r="G4" s="20"/>
      <c r="H4" s="20"/>
      <c r="I4" s="20"/>
    </row>
    <row r="5" spans="1:9" ht="25.5" customHeight="1" x14ac:dyDescent="0.25">
      <c r="A5" s="15"/>
      <c r="B5" s="15"/>
      <c r="C5" s="15"/>
      <c r="D5" s="15"/>
      <c r="E5" s="15"/>
      <c r="F5" s="15"/>
      <c r="G5" s="15"/>
      <c r="H5" s="15"/>
      <c r="I5" s="15"/>
    </row>
    <row r="6" spans="1:9" s="17" customFormat="1" ht="24.75" customHeight="1" x14ac:dyDescent="0.25">
      <c r="A6" s="63" t="s">
        <v>22</v>
      </c>
      <c r="B6" s="63" t="s">
        <v>15</v>
      </c>
      <c r="C6" s="63" t="s">
        <v>25</v>
      </c>
      <c r="D6" s="63" t="s">
        <v>20</v>
      </c>
      <c r="E6" s="63"/>
      <c r="F6" s="63"/>
      <c r="G6" s="63"/>
      <c r="H6" s="63"/>
      <c r="I6" s="63"/>
    </row>
    <row r="7" spans="1:9" s="17" customFormat="1" ht="24.75" customHeight="1" x14ac:dyDescent="0.25">
      <c r="A7" s="63"/>
      <c r="B7" s="63"/>
      <c r="C7" s="63"/>
      <c r="D7" s="65" t="s">
        <v>23</v>
      </c>
      <c r="E7" s="66"/>
      <c r="F7" s="65" t="s">
        <v>21</v>
      </c>
      <c r="G7" s="66"/>
      <c r="H7" s="65" t="s">
        <v>24</v>
      </c>
      <c r="I7" s="66"/>
    </row>
    <row r="8" spans="1:9" s="18" customFormat="1" ht="51.75" customHeight="1" x14ac:dyDescent="0.25">
      <c r="A8" s="63"/>
      <c r="B8" s="63"/>
      <c r="C8" s="63"/>
      <c r="D8" s="27" t="s">
        <v>26</v>
      </c>
      <c r="E8" s="27" t="s">
        <v>27</v>
      </c>
      <c r="F8" s="27" t="s">
        <v>26</v>
      </c>
      <c r="G8" s="27" t="s">
        <v>27</v>
      </c>
      <c r="H8" s="27" t="s">
        <v>26</v>
      </c>
      <c r="I8" s="27" t="s">
        <v>27</v>
      </c>
    </row>
    <row r="9" spans="1:9" s="16" customFormat="1" ht="12.75" x14ac:dyDescent="0.25">
      <c r="A9" s="28"/>
      <c r="B9" s="28" t="s">
        <v>28</v>
      </c>
      <c r="C9" s="23"/>
      <c r="D9" s="24"/>
      <c r="E9" s="24"/>
      <c r="F9" s="24"/>
      <c r="G9" s="24"/>
      <c r="H9" s="24"/>
      <c r="I9" s="24"/>
    </row>
    <row r="10" spans="1:9" s="19" customFormat="1" ht="12.75" x14ac:dyDescent="0.25">
      <c r="A10" s="29">
        <v>1</v>
      </c>
      <c r="B10" s="30" t="s">
        <v>29</v>
      </c>
      <c r="C10" s="34" t="s">
        <v>106</v>
      </c>
      <c r="D10" s="35">
        <v>40</v>
      </c>
      <c r="E10" s="35">
        <f>D10/1.95583</f>
        <v>20.45167524784874</v>
      </c>
      <c r="F10" s="35">
        <v>18.5</v>
      </c>
      <c r="G10" s="35">
        <f>F10/1.95583</f>
        <v>9.458899802130043</v>
      </c>
      <c r="H10" s="35">
        <v>0</v>
      </c>
      <c r="I10" s="35">
        <v>0</v>
      </c>
    </row>
    <row r="11" spans="1:9" s="19" customFormat="1" ht="12.75" x14ac:dyDescent="0.25">
      <c r="A11" s="31">
        <v>2</v>
      </c>
      <c r="B11" s="30" t="s">
        <v>30</v>
      </c>
      <c r="C11" s="34" t="s">
        <v>106</v>
      </c>
      <c r="D11" s="35">
        <v>40</v>
      </c>
      <c r="E11" s="35">
        <f t="shared" ref="E11:E52" si="0">D11/1.95583</f>
        <v>20.45167524784874</v>
      </c>
      <c r="F11" s="35">
        <v>18.5</v>
      </c>
      <c r="G11" s="35">
        <f t="shared" ref="G11:G74" si="1">F11/1.95583</f>
        <v>9.458899802130043</v>
      </c>
      <c r="H11" s="35">
        <v>0</v>
      </c>
      <c r="I11" s="35">
        <v>0</v>
      </c>
    </row>
    <row r="12" spans="1:9" s="19" customFormat="1" ht="12.75" x14ac:dyDescent="0.25">
      <c r="A12" s="31">
        <v>3</v>
      </c>
      <c r="B12" s="30" t="s">
        <v>31</v>
      </c>
      <c r="C12" s="34" t="s">
        <v>106</v>
      </c>
      <c r="D12" s="35">
        <v>40</v>
      </c>
      <c r="E12" s="35">
        <f t="shared" si="0"/>
        <v>20.45167524784874</v>
      </c>
      <c r="F12" s="35">
        <v>18.5</v>
      </c>
      <c r="G12" s="35">
        <f t="shared" si="1"/>
        <v>9.458899802130043</v>
      </c>
      <c r="H12" s="35">
        <v>0</v>
      </c>
      <c r="I12" s="35">
        <v>0</v>
      </c>
    </row>
    <row r="13" spans="1:9" s="19" customFormat="1" ht="12.75" x14ac:dyDescent="0.25">
      <c r="A13" s="31">
        <v>4</v>
      </c>
      <c r="B13" s="30" t="s">
        <v>32</v>
      </c>
      <c r="C13" s="34" t="s">
        <v>106</v>
      </c>
      <c r="D13" s="35">
        <v>40</v>
      </c>
      <c r="E13" s="35">
        <f t="shared" si="0"/>
        <v>20.45167524784874</v>
      </c>
      <c r="F13" s="35">
        <v>18.5</v>
      </c>
      <c r="G13" s="35">
        <f t="shared" si="1"/>
        <v>9.458899802130043</v>
      </c>
      <c r="H13" s="35">
        <v>0</v>
      </c>
      <c r="I13" s="35">
        <v>0</v>
      </c>
    </row>
    <row r="14" spans="1:9" s="19" customFormat="1" ht="12.75" x14ac:dyDescent="0.25">
      <c r="A14" s="31">
        <v>5</v>
      </c>
      <c r="B14" s="30" t="s">
        <v>33</v>
      </c>
      <c r="C14" s="34" t="s">
        <v>106</v>
      </c>
      <c r="D14" s="35">
        <v>40</v>
      </c>
      <c r="E14" s="35">
        <f t="shared" si="0"/>
        <v>20.45167524784874</v>
      </c>
      <c r="F14" s="35">
        <v>18.5</v>
      </c>
      <c r="G14" s="35">
        <f t="shared" si="1"/>
        <v>9.458899802130043</v>
      </c>
      <c r="H14" s="35">
        <v>0</v>
      </c>
      <c r="I14" s="35">
        <v>0</v>
      </c>
    </row>
    <row r="15" spans="1:9" s="19" customFormat="1" ht="12.75" x14ac:dyDescent="0.25">
      <c r="A15" s="29">
        <v>6</v>
      </c>
      <c r="B15" s="30" t="s">
        <v>34</v>
      </c>
      <c r="C15" s="34" t="s">
        <v>106</v>
      </c>
      <c r="D15" s="35">
        <v>40</v>
      </c>
      <c r="E15" s="35">
        <f t="shared" si="0"/>
        <v>20.45167524784874</v>
      </c>
      <c r="F15" s="35">
        <v>18.5</v>
      </c>
      <c r="G15" s="35">
        <f t="shared" si="1"/>
        <v>9.458899802130043</v>
      </c>
      <c r="H15" s="35">
        <v>0</v>
      </c>
      <c r="I15" s="35">
        <v>0</v>
      </c>
    </row>
    <row r="16" spans="1:9" s="19" customFormat="1" ht="12.75" x14ac:dyDescent="0.25">
      <c r="A16" s="31">
        <v>7</v>
      </c>
      <c r="B16" s="30" t="s">
        <v>35</v>
      </c>
      <c r="C16" s="34" t="s">
        <v>106</v>
      </c>
      <c r="D16" s="35">
        <v>40</v>
      </c>
      <c r="E16" s="35">
        <f t="shared" si="0"/>
        <v>20.45167524784874</v>
      </c>
      <c r="F16" s="35">
        <v>18.5</v>
      </c>
      <c r="G16" s="35">
        <f t="shared" si="1"/>
        <v>9.458899802130043</v>
      </c>
      <c r="H16" s="35">
        <v>0</v>
      </c>
      <c r="I16" s="35">
        <v>0</v>
      </c>
    </row>
    <row r="17" spans="1:9" s="16" customFormat="1" ht="12.75" x14ac:dyDescent="0.25">
      <c r="A17" s="31">
        <v>8</v>
      </c>
      <c r="B17" s="30" t="s">
        <v>36</v>
      </c>
      <c r="C17" s="34" t="s">
        <v>106</v>
      </c>
      <c r="D17" s="35">
        <v>40</v>
      </c>
      <c r="E17" s="35">
        <f t="shared" si="0"/>
        <v>20.45167524784874</v>
      </c>
      <c r="F17" s="35">
        <v>18.5</v>
      </c>
      <c r="G17" s="35">
        <f t="shared" si="1"/>
        <v>9.458899802130043</v>
      </c>
      <c r="H17" s="35">
        <v>0</v>
      </c>
      <c r="I17" s="35">
        <v>0</v>
      </c>
    </row>
    <row r="18" spans="1:9" s="16" customFormat="1" ht="12.75" x14ac:dyDescent="0.25">
      <c r="A18" s="31">
        <v>9</v>
      </c>
      <c r="B18" s="30" t="s">
        <v>37</v>
      </c>
      <c r="C18" s="34" t="s">
        <v>106</v>
      </c>
      <c r="D18" s="35">
        <v>40</v>
      </c>
      <c r="E18" s="35">
        <f t="shared" si="0"/>
        <v>20.45167524784874</v>
      </c>
      <c r="F18" s="35">
        <v>18.5</v>
      </c>
      <c r="G18" s="35">
        <f t="shared" si="1"/>
        <v>9.458899802130043</v>
      </c>
      <c r="H18" s="35">
        <v>0</v>
      </c>
      <c r="I18" s="35">
        <v>0</v>
      </c>
    </row>
    <row r="19" spans="1:9" s="19" customFormat="1" ht="12.75" x14ac:dyDescent="0.25">
      <c r="A19" s="31">
        <v>10</v>
      </c>
      <c r="B19" s="30" t="s">
        <v>38</v>
      </c>
      <c r="C19" s="34" t="s">
        <v>106</v>
      </c>
      <c r="D19" s="35">
        <v>40</v>
      </c>
      <c r="E19" s="35">
        <f t="shared" si="0"/>
        <v>20.45167524784874</v>
      </c>
      <c r="F19" s="35">
        <v>18.5</v>
      </c>
      <c r="G19" s="35">
        <f t="shared" si="1"/>
        <v>9.458899802130043</v>
      </c>
      <c r="H19" s="35">
        <v>0</v>
      </c>
      <c r="I19" s="35">
        <v>0</v>
      </c>
    </row>
    <row r="20" spans="1:9" s="19" customFormat="1" ht="12.75" x14ac:dyDescent="0.25">
      <c r="A20" s="29">
        <v>11</v>
      </c>
      <c r="B20" s="30" t="s">
        <v>39</v>
      </c>
      <c r="C20" s="34" t="s">
        <v>106</v>
      </c>
      <c r="D20" s="35">
        <v>40</v>
      </c>
      <c r="E20" s="35">
        <f t="shared" si="0"/>
        <v>20.45167524784874</v>
      </c>
      <c r="F20" s="35">
        <v>18.5</v>
      </c>
      <c r="G20" s="35">
        <f t="shared" si="1"/>
        <v>9.458899802130043</v>
      </c>
      <c r="H20" s="35">
        <v>0</v>
      </c>
      <c r="I20" s="35">
        <v>0</v>
      </c>
    </row>
    <row r="21" spans="1:9" s="19" customFormat="1" ht="12.75" x14ac:dyDescent="0.25">
      <c r="A21" s="31">
        <v>12</v>
      </c>
      <c r="B21" s="30" t="s">
        <v>40</v>
      </c>
      <c r="C21" s="34" t="s">
        <v>106</v>
      </c>
      <c r="D21" s="35">
        <v>40</v>
      </c>
      <c r="E21" s="35">
        <f t="shared" si="0"/>
        <v>20.45167524784874</v>
      </c>
      <c r="F21" s="35">
        <v>18.5</v>
      </c>
      <c r="G21" s="35">
        <f t="shared" si="1"/>
        <v>9.458899802130043</v>
      </c>
      <c r="H21" s="35">
        <v>0</v>
      </c>
      <c r="I21" s="35">
        <v>0</v>
      </c>
    </row>
    <row r="22" spans="1:9" s="16" customFormat="1" ht="12.75" x14ac:dyDescent="0.25">
      <c r="A22" s="31">
        <v>13</v>
      </c>
      <c r="B22" s="30" t="s">
        <v>41</v>
      </c>
      <c r="C22" s="34" t="s">
        <v>106</v>
      </c>
      <c r="D22" s="35">
        <v>40</v>
      </c>
      <c r="E22" s="35">
        <f t="shared" si="0"/>
        <v>20.45167524784874</v>
      </c>
      <c r="F22" s="35">
        <v>18.5</v>
      </c>
      <c r="G22" s="35">
        <f t="shared" si="1"/>
        <v>9.458899802130043</v>
      </c>
      <c r="H22" s="35">
        <v>0</v>
      </c>
      <c r="I22" s="35">
        <v>0</v>
      </c>
    </row>
    <row r="23" spans="1:9" s="16" customFormat="1" ht="12.75" x14ac:dyDescent="0.25">
      <c r="A23" s="31">
        <v>14</v>
      </c>
      <c r="B23" s="30" t="s">
        <v>42</v>
      </c>
      <c r="C23" s="34" t="s">
        <v>106</v>
      </c>
      <c r="D23" s="35">
        <v>40</v>
      </c>
      <c r="E23" s="35">
        <f t="shared" si="0"/>
        <v>20.45167524784874</v>
      </c>
      <c r="F23" s="35">
        <v>18.5</v>
      </c>
      <c r="G23" s="35">
        <f t="shared" si="1"/>
        <v>9.458899802130043</v>
      </c>
      <c r="H23" s="35">
        <v>0</v>
      </c>
      <c r="I23" s="35">
        <v>0</v>
      </c>
    </row>
    <row r="24" spans="1:9" s="16" customFormat="1" ht="12.75" x14ac:dyDescent="0.25">
      <c r="A24" s="31">
        <v>15</v>
      </c>
      <c r="B24" s="30" t="s">
        <v>43</v>
      </c>
      <c r="C24" s="34" t="s">
        <v>106</v>
      </c>
      <c r="D24" s="35">
        <v>40</v>
      </c>
      <c r="E24" s="35">
        <f t="shared" si="0"/>
        <v>20.45167524784874</v>
      </c>
      <c r="F24" s="35">
        <v>18.5</v>
      </c>
      <c r="G24" s="35">
        <f t="shared" si="1"/>
        <v>9.458899802130043</v>
      </c>
      <c r="H24" s="35">
        <v>0</v>
      </c>
      <c r="I24" s="35">
        <v>0</v>
      </c>
    </row>
    <row r="25" spans="1:9" s="16" customFormat="1" ht="12.75" x14ac:dyDescent="0.25">
      <c r="A25" s="29">
        <v>16</v>
      </c>
      <c r="B25" s="30" t="s">
        <v>44</v>
      </c>
      <c r="C25" s="34" t="s">
        <v>106</v>
      </c>
      <c r="D25" s="35">
        <v>40</v>
      </c>
      <c r="E25" s="35">
        <f t="shared" si="0"/>
        <v>20.45167524784874</v>
      </c>
      <c r="F25" s="35">
        <v>18.5</v>
      </c>
      <c r="G25" s="35">
        <f t="shared" si="1"/>
        <v>9.458899802130043</v>
      </c>
      <c r="H25" s="35">
        <v>0</v>
      </c>
      <c r="I25" s="35">
        <v>0</v>
      </c>
    </row>
    <row r="26" spans="1:9" s="16" customFormat="1" ht="12.75" x14ac:dyDescent="0.25">
      <c r="A26" s="31">
        <v>17</v>
      </c>
      <c r="B26" s="30" t="s">
        <v>45</v>
      </c>
      <c r="C26" s="34" t="s">
        <v>106</v>
      </c>
      <c r="D26" s="35">
        <v>40</v>
      </c>
      <c r="E26" s="35">
        <f t="shared" si="0"/>
        <v>20.45167524784874</v>
      </c>
      <c r="F26" s="35">
        <v>18.5</v>
      </c>
      <c r="G26" s="35">
        <f t="shared" si="1"/>
        <v>9.458899802130043</v>
      </c>
      <c r="H26" s="35">
        <v>0</v>
      </c>
      <c r="I26" s="35">
        <v>0</v>
      </c>
    </row>
    <row r="27" spans="1:9" s="16" customFormat="1" ht="12.75" x14ac:dyDescent="0.25">
      <c r="A27" s="31">
        <v>18</v>
      </c>
      <c r="B27" s="30" t="s">
        <v>46</v>
      </c>
      <c r="C27" s="34" t="s">
        <v>106</v>
      </c>
      <c r="D27" s="35">
        <v>40</v>
      </c>
      <c r="E27" s="35">
        <f t="shared" si="0"/>
        <v>20.45167524784874</v>
      </c>
      <c r="F27" s="35">
        <v>18.5</v>
      </c>
      <c r="G27" s="35">
        <f t="shared" si="1"/>
        <v>9.458899802130043</v>
      </c>
      <c r="H27" s="35">
        <v>0</v>
      </c>
      <c r="I27" s="35">
        <v>0</v>
      </c>
    </row>
    <row r="28" spans="1:9" s="16" customFormat="1" ht="12.75" x14ac:dyDescent="0.25">
      <c r="A28" s="31">
        <v>19</v>
      </c>
      <c r="B28" s="30" t="s">
        <v>47</v>
      </c>
      <c r="C28" s="34" t="s">
        <v>106</v>
      </c>
      <c r="D28" s="35">
        <v>40</v>
      </c>
      <c r="E28" s="35">
        <f t="shared" si="0"/>
        <v>20.45167524784874</v>
      </c>
      <c r="F28" s="35">
        <v>18.5</v>
      </c>
      <c r="G28" s="35">
        <f t="shared" si="1"/>
        <v>9.458899802130043</v>
      </c>
      <c r="H28" s="35">
        <v>0</v>
      </c>
      <c r="I28" s="35">
        <v>0</v>
      </c>
    </row>
    <row r="29" spans="1:9" s="16" customFormat="1" ht="12.75" x14ac:dyDescent="0.25">
      <c r="A29" s="31">
        <v>20</v>
      </c>
      <c r="B29" s="30" t="s">
        <v>48</v>
      </c>
      <c r="C29" s="34" t="s">
        <v>106</v>
      </c>
      <c r="D29" s="35">
        <v>40</v>
      </c>
      <c r="E29" s="35">
        <f t="shared" si="0"/>
        <v>20.45167524784874</v>
      </c>
      <c r="F29" s="35">
        <v>18.5</v>
      </c>
      <c r="G29" s="35">
        <f t="shared" si="1"/>
        <v>9.458899802130043</v>
      </c>
      <c r="H29" s="35">
        <v>0</v>
      </c>
      <c r="I29" s="35">
        <v>0</v>
      </c>
    </row>
    <row r="30" spans="1:9" s="16" customFormat="1" ht="12.75" x14ac:dyDescent="0.25">
      <c r="A30" s="29">
        <v>21</v>
      </c>
      <c r="B30" s="30" t="s">
        <v>49</v>
      </c>
      <c r="C30" s="34" t="s">
        <v>106</v>
      </c>
      <c r="D30" s="35">
        <v>40</v>
      </c>
      <c r="E30" s="35">
        <f t="shared" si="0"/>
        <v>20.45167524784874</v>
      </c>
      <c r="F30" s="35">
        <v>18.5</v>
      </c>
      <c r="G30" s="35">
        <f t="shared" si="1"/>
        <v>9.458899802130043</v>
      </c>
      <c r="H30" s="35">
        <v>0</v>
      </c>
      <c r="I30" s="35">
        <v>0</v>
      </c>
    </row>
    <row r="31" spans="1:9" x14ac:dyDescent="0.25">
      <c r="A31" s="31">
        <v>22</v>
      </c>
      <c r="B31" s="30" t="s">
        <v>50</v>
      </c>
      <c r="C31" s="34" t="s">
        <v>106</v>
      </c>
      <c r="D31" s="35">
        <v>40</v>
      </c>
      <c r="E31" s="35">
        <f t="shared" si="0"/>
        <v>20.45167524784874</v>
      </c>
      <c r="F31" s="35">
        <v>18.5</v>
      </c>
      <c r="G31" s="35">
        <f t="shared" si="1"/>
        <v>9.458899802130043</v>
      </c>
      <c r="H31" s="35">
        <v>0</v>
      </c>
      <c r="I31" s="35">
        <v>0</v>
      </c>
    </row>
    <row r="32" spans="1:9" x14ac:dyDescent="0.25">
      <c r="A32" s="31">
        <v>23</v>
      </c>
      <c r="B32" s="30" t="s">
        <v>51</v>
      </c>
      <c r="C32" s="34" t="s">
        <v>106</v>
      </c>
      <c r="D32" s="35">
        <v>40</v>
      </c>
      <c r="E32" s="35">
        <f t="shared" si="0"/>
        <v>20.45167524784874</v>
      </c>
      <c r="F32" s="35">
        <v>18.5</v>
      </c>
      <c r="G32" s="35">
        <f t="shared" si="1"/>
        <v>9.458899802130043</v>
      </c>
      <c r="H32" s="35">
        <v>0</v>
      </c>
      <c r="I32" s="35">
        <v>0</v>
      </c>
    </row>
    <row r="33" spans="1:9" x14ac:dyDescent="0.25">
      <c r="A33" s="31"/>
      <c r="B33" s="28" t="s">
        <v>52</v>
      </c>
      <c r="C33" s="34"/>
      <c r="D33" s="35"/>
      <c r="E33" s="35"/>
      <c r="F33" s="35"/>
      <c r="G33" s="35"/>
      <c r="H33" s="35"/>
      <c r="I33" s="35"/>
    </row>
    <row r="34" spans="1:9" x14ac:dyDescent="0.25">
      <c r="A34" s="31">
        <v>24</v>
      </c>
      <c r="B34" s="30" t="s">
        <v>53</v>
      </c>
      <c r="C34" s="34" t="s">
        <v>106</v>
      </c>
      <c r="D34" s="35">
        <v>45</v>
      </c>
      <c r="E34" s="35">
        <f t="shared" si="0"/>
        <v>23.008134653829831</v>
      </c>
      <c r="F34" s="35">
        <v>30</v>
      </c>
      <c r="G34" s="35">
        <f t="shared" si="1"/>
        <v>15.338756435886555</v>
      </c>
      <c r="H34" s="35">
        <v>0</v>
      </c>
      <c r="I34" s="35">
        <v>0</v>
      </c>
    </row>
    <row r="35" spans="1:9" x14ac:dyDescent="0.25">
      <c r="A35" s="29">
        <v>25</v>
      </c>
      <c r="B35" s="30" t="s">
        <v>54</v>
      </c>
      <c r="C35" s="34" t="s">
        <v>106</v>
      </c>
      <c r="D35" s="35">
        <v>45</v>
      </c>
      <c r="E35" s="35">
        <f t="shared" si="0"/>
        <v>23.008134653829831</v>
      </c>
      <c r="F35" s="35">
        <v>30</v>
      </c>
      <c r="G35" s="35">
        <f t="shared" si="1"/>
        <v>15.338756435886555</v>
      </c>
      <c r="H35" s="35">
        <v>0</v>
      </c>
      <c r="I35" s="35">
        <v>0</v>
      </c>
    </row>
    <row r="36" spans="1:9" x14ac:dyDescent="0.25">
      <c r="A36" s="31">
        <v>26</v>
      </c>
      <c r="B36" s="30" t="s">
        <v>55</v>
      </c>
      <c r="C36" s="34" t="s">
        <v>106</v>
      </c>
      <c r="D36" s="35">
        <v>45</v>
      </c>
      <c r="E36" s="35">
        <f t="shared" si="0"/>
        <v>23.008134653829831</v>
      </c>
      <c r="F36" s="35">
        <v>30</v>
      </c>
      <c r="G36" s="35">
        <f t="shared" si="1"/>
        <v>15.338756435886555</v>
      </c>
      <c r="H36" s="35">
        <v>0</v>
      </c>
      <c r="I36" s="35">
        <v>0</v>
      </c>
    </row>
    <row r="37" spans="1:9" x14ac:dyDescent="0.25">
      <c r="A37" s="31">
        <v>27</v>
      </c>
      <c r="B37" s="30" t="s">
        <v>56</v>
      </c>
      <c r="C37" s="34" t="s">
        <v>106</v>
      </c>
      <c r="D37" s="35">
        <v>45</v>
      </c>
      <c r="E37" s="35">
        <f t="shared" si="0"/>
        <v>23.008134653829831</v>
      </c>
      <c r="F37" s="35">
        <v>30</v>
      </c>
      <c r="G37" s="35">
        <f t="shared" si="1"/>
        <v>15.338756435886555</v>
      </c>
      <c r="H37" s="35">
        <v>0</v>
      </c>
      <c r="I37" s="35">
        <v>0</v>
      </c>
    </row>
    <row r="38" spans="1:9" x14ac:dyDescent="0.25">
      <c r="A38" s="31">
        <v>28</v>
      </c>
      <c r="B38" s="30" t="s">
        <v>57</v>
      </c>
      <c r="C38" s="34" t="s">
        <v>106</v>
      </c>
      <c r="D38" s="35">
        <v>45</v>
      </c>
      <c r="E38" s="35">
        <f t="shared" si="0"/>
        <v>23.008134653829831</v>
      </c>
      <c r="F38" s="35">
        <v>30</v>
      </c>
      <c r="G38" s="35">
        <f t="shared" si="1"/>
        <v>15.338756435886555</v>
      </c>
      <c r="H38" s="35">
        <v>0</v>
      </c>
      <c r="I38" s="35">
        <v>0</v>
      </c>
    </row>
    <row r="39" spans="1:9" x14ac:dyDescent="0.25">
      <c r="A39" s="31">
        <v>29</v>
      </c>
      <c r="B39" s="30" t="s">
        <v>58</v>
      </c>
      <c r="C39" s="34" t="s">
        <v>106</v>
      </c>
      <c r="D39" s="35">
        <v>45</v>
      </c>
      <c r="E39" s="35">
        <f t="shared" si="0"/>
        <v>23.008134653829831</v>
      </c>
      <c r="F39" s="35">
        <v>30</v>
      </c>
      <c r="G39" s="35">
        <f t="shared" si="1"/>
        <v>15.338756435886555</v>
      </c>
      <c r="H39" s="35">
        <v>0</v>
      </c>
      <c r="I39" s="35">
        <v>0</v>
      </c>
    </row>
    <row r="40" spans="1:9" x14ac:dyDescent="0.25">
      <c r="A40" s="29"/>
      <c r="B40" s="28" t="s">
        <v>59</v>
      </c>
      <c r="C40" s="34"/>
      <c r="D40" s="35"/>
      <c r="E40" s="35"/>
      <c r="F40" s="35"/>
      <c r="G40" s="35"/>
      <c r="H40" s="35"/>
      <c r="I40" s="35"/>
    </row>
    <row r="41" spans="1:9" x14ac:dyDescent="0.25">
      <c r="A41" s="31">
        <v>30</v>
      </c>
      <c r="B41" s="30" t="s">
        <v>60</v>
      </c>
      <c r="C41" s="34" t="s">
        <v>106</v>
      </c>
      <c r="D41" s="35">
        <v>70</v>
      </c>
      <c r="E41" s="35">
        <f t="shared" si="0"/>
        <v>35.790431683735292</v>
      </c>
      <c r="F41" s="35">
        <v>46</v>
      </c>
      <c r="G41" s="35">
        <f t="shared" si="1"/>
        <v>23.519426535026049</v>
      </c>
      <c r="H41" s="35">
        <v>0</v>
      </c>
      <c r="I41" s="35">
        <v>0</v>
      </c>
    </row>
    <row r="42" spans="1:9" x14ac:dyDescent="0.25">
      <c r="A42" s="31">
        <v>31</v>
      </c>
      <c r="B42" s="30" t="s">
        <v>61</v>
      </c>
      <c r="C42" s="34" t="s">
        <v>106</v>
      </c>
      <c r="D42" s="35">
        <v>70</v>
      </c>
      <c r="E42" s="35">
        <f t="shared" si="0"/>
        <v>35.790431683735292</v>
      </c>
      <c r="F42" s="35">
        <v>46</v>
      </c>
      <c r="G42" s="35">
        <f t="shared" si="1"/>
        <v>23.519426535026049</v>
      </c>
      <c r="H42" s="35">
        <v>0</v>
      </c>
      <c r="I42" s="35">
        <v>0</v>
      </c>
    </row>
    <row r="43" spans="1:9" x14ac:dyDescent="0.25">
      <c r="A43" s="31"/>
      <c r="B43" s="28" t="s">
        <v>62</v>
      </c>
      <c r="C43" s="34"/>
      <c r="D43" s="35"/>
      <c r="E43" s="35"/>
      <c r="F43" s="35"/>
      <c r="G43" s="35"/>
      <c r="H43" s="35"/>
      <c r="I43" s="35"/>
    </row>
    <row r="44" spans="1:9" x14ac:dyDescent="0.25">
      <c r="A44" s="31">
        <v>32</v>
      </c>
      <c r="B44" s="30" t="s">
        <v>63</v>
      </c>
      <c r="C44" s="34" t="s">
        <v>106</v>
      </c>
      <c r="D44" s="35">
        <v>60</v>
      </c>
      <c r="E44" s="35">
        <f t="shared" si="0"/>
        <v>30.677512871773111</v>
      </c>
      <c r="F44" s="35">
        <v>40</v>
      </c>
      <c r="G44" s="35">
        <f t="shared" si="1"/>
        <v>20.45167524784874</v>
      </c>
      <c r="H44" s="35">
        <v>0</v>
      </c>
      <c r="I44" s="35">
        <v>0</v>
      </c>
    </row>
    <row r="45" spans="1:9" x14ac:dyDescent="0.25">
      <c r="A45" s="31">
        <v>33</v>
      </c>
      <c r="B45" s="30" t="s">
        <v>64</v>
      </c>
      <c r="C45" s="34" t="s">
        <v>106</v>
      </c>
      <c r="D45" s="35">
        <v>70</v>
      </c>
      <c r="E45" s="35">
        <f t="shared" si="0"/>
        <v>35.790431683735292</v>
      </c>
      <c r="F45" s="35">
        <v>40</v>
      </c>
      <c r="G45" s="35">
        <f t="shared" si="1"/>
        <v>20.45167524784874</v>
      </c>
      <c r="H45" s="35">
        <v>0</v>
      </c>
      <c r="I45" s="35">
        <v>0</v>
      </c>
    </row>
    <row r="46" spans="1:9" x14ac:dyDescent="0.25">
      <c r="A46" s="31"/>
      <c r="B46" s="28" t="s">
        <v>65</v>
      </c>
      <c r="C46" s="34"/>
      <c r="D46" s="35"/>
      <c r="E46" s="35"/>
      <c r="F46" s="35"/>
      <c r="G46" s="35"/>
      <c r="H46" s="35"/>
      <c r="I46" s="35"/>
    </row>
    <row r="47" spans="1:9" x14ac:dyDescent="0.25">
      <c r="A47" s="31">
        <v>34</v>
      </c>
      <c r="B47" s="30" t="s">
        <v>66</v>
      </c>
      <c r="C47" s="34" t="s">
        <v>106</v>
      </c>
      <c r="D47" s="35">
        <v>90</v>
      </c>
      <c r="E47" s="35">
        <f t="shared" si="0"/>
        <v>46.016269307659663</v>
      </c>
      <c r="F47" s="35">
        <v>53</v>
      </c>
      <c r="G47" s="35">
        <f t="shared" si="1"/>
        <v>27.09846970339958</v>
      </c>
      <c r="H47" s="35">
        <v>0</v>
      </c>
      <c r="I47" s="35">
        <v>0</v>
      </c>
    </row>
    <row r="48" spans="1:9" x14ac:dyDescent="0.25">
      <c r="A48" s="31">
        <v>35</v>
      </c>
      <c r="B48" s="30" t="s">
        <v>67</v>
      </c>
      <c r="C48" s="34" t="s">
        <v>106</v>
      </c>
      <c r="D48" s="35">
        <v>90</v>
      </c>
      <c r="E48" s="35">
        <f t="shared" si="0"/>
        <v>46.016269307659663</v>
      </c>
      <c r="F48" s="35">
        <v>53</v>
      </c>
      <c r="G48" s="35">
        <f t="shared" si="1"/>
        <v>27.09846970339958</v>
      </c>
      <c r="H48" s="35">
        <v>0</v>
      </c>
      <c r="I48" s="35">
        <v>0</v>
      </c>
    </row>
    <row r="49" spans="1:9" x14ac:dyDescent="0.25">
      <c r="A49" s="31">
        <v>36</v>
      </c>
      <c r="B49" s="30" t="s">
        <v>68</v>
      </c>
      <c r="C49" s="34" t="s">
        <v>106</v>
      </c>
      <c r="D49" s="35">
        <v>90</v>
      </c>
      <c r="E49" s="35">
        <f t="shared" si="0"/>
        <v>46.016269307659663</v>
      </c>
      <c r="F49" s="35">
        <v>53</v>
      </c>
      <c r="G49" s="35">
        <f t="shared" si="1"/>
        <v>27.09846970339958</v>
      </c>
      <c r="H49" s="35">
        <v>0</v>
      </c>
      <c r="I49" s="35">
        <v>0</v>
      </c>
    </row>
    <row r="50" spans="1:9" x14ac:dyDescent="0.25">
      <c r="A50" s="31">
        <v>37</v>
      </c>
      <c r="B50" s="30" t="s">
        <v>69</v>
      </c>
      <c r="C50" s="34" t="s">
        <v>106</v>
      </c>
      <c r="D50" s="35">
        <v>80</v>
      </c>
      <c r="E50" s="35">
        <f t="shared" si="0"/>
        <v>40.903350495697481</v>
      </c>
      <c r="F50" s="35">
        <v>75</v>
      </c>
      <c r="G50" s="35">
        <f t="shared" si="1"/>
        <v>38.346891089716387</v>
      </c>
      <c r="H50" s="35">
        <v>0</v>
      </c>
      <c r="I50" s="35">
        <v>0</v>
      </c>
    </row>
    <row r="51" spans="1:9" x14ac:dyDescent="0.25">
      <c r="A51" s="29">
        <v>38</v>
      </c>
      <c r="B51" s="30" t="s">
        <v>70</v>
      </c>
      <c r="C51" s="34" t="s">
        <v>106</v>
      </c>
      <c r="D51" s="35">
        <v>180</v>
      </c>
      <c r="E51" s="35">
        <f t="shared" si="0"/>
        <v>92.032538615319325</v>
      </c>
      <c r="F51" s="35">
        <v>160</v>
      </c>
      <c r="G51" s="35">
        <f t="shared" si="1"/>
        <v>81.806700991394962</v>
      </c>
      <c r="H51" s="35">
        <v>0</v>
      </c>
      <c r="I51" s="35">
        <v>0</v>
      </c>
    </row>
    <row r="52" spans="1:9" x14ac:dyDescent="0.25">
      <c r="A52" s="31">
        <v>39</v>
      </c>
      <c r="B52" s="30" t="s">
        <v>71</v>
      </c>
      <c r="C52" s="34" t="s">
        <v>106</v>
      </c>
      <c r="D52" s="35">
        <v>450</v>
      </c>
      <c r="E52" s="35">
        <f t="shared" si="0"/>
        <v>230.08134653829833</v>
      </c>
      <c r="F52" s="35">
        <v>425</v>
      </c>
      <c r="G52" s="35">
        <f t="shared" si="1"/>
        <v>217.29904950839287</v>
      </c>
      <c r="H52" s="35">
        <v>0</v>
      </c>
      <c r="I52" s="35">
        <v>0</v>
      </c>
    </row>
    <row r="53" spans="1:9" x14ac:dyDescent="0.25">
      <c r="A53" s="31"/>
      <c r="B53" s="30" t="s">
        <v>72</v>
      </c>
      <c r="C53" s="34"/>
      <c r="D53" s="35"/>
      <c r="E53" s="35"/>
      <c r="F53" s="35"/>
      <c r="G53" s="35"/>
      <c r="H53" s="35"/>
      <c r="I53" s="35"/>
    </row>
    <row r="54" spans="1:9" x14ac:dyDescent="0.25">
      <c r="A54" s="31">
        <v>40</v>
      </c>
      <c r="B54" s="30" t="s">
        <v>73</v>
      </c>
      <c r="C54" s="34" t="s">
        <v>106</v>
      </c>
      <c r="D54" s="35">
        <v>10</v>
      </c>
      <c r="E54" s="35">
        <f t="shared" ref="E54:E58" si="2">D54/1.95583</f>
        <v>5.1129188119621851</v>
      </c>
      <c r="F54" s="35">
        <v>0</v>
      </c>
      <c r="G54" s="35">
        <f t="shared" si="1"/>
        <v>0</v>
      </c>
      <c r="H54" s="35">
        <v>0</v>
      </c>
      <c r="I54" s="35">
        <v>0</v>
      </c>
    </row>
    <row r="55" spans="1:9" ht="25.5" x14ac:dyDescent="0.25">
      <c r="A55" s="29">
        <v>41</v>
      </c>
      <c r="B55" s="30" t="s">
        <v>74</v>
      </c>
      <c r="C55" s="34" t="s">
        <v>106</v>
      </c>
      <c r="D55" s="35">
        <v>50</v>
      </c>
      <c r="E55" s="35">
        <f t="shared" si="2"/>
        <v>25.564594059810926</v>
      </c>
      <c r="F55" s="35">
        <v>0</v>
      </c>
      <c r="G55" s="35">
        <f t="shared" si="1"/>
        <v>0</v>
      </c>
      <c r="H55" s="35">
        <v>0</v>
      </c>
      <c r="I55" s="35">
        <v>0</v>
      </c>
    </row>
    <row r="56" spans="1:9" x14ac:dyDescent="0.25">
      <c r="A56" s="31">
        <v>42</v>
      </c>
      <c r="B56" s="30" t="s">
        <v>75</v>
      </c>
      <c r="C56" s="34" t="s">
        <v>106</v>
      </c>
      <c r="D56" s="35">
        <v>30</v>
      </c>
      <c r="E56" s="35">
        <f t="shared" si="2"/>
        <v>15.338756435886555</v>
      </c>
      <c r="F56" s="35">
        <v>0</v>
      </c>
      <c r="G56" s="35">
        <f t="shared" si="1"/>
        <v>0</v>
      </c>
      <c r="H56" s="35">
        <v>0</v>
      </c>
      <c r="I56" s="35">
        <v>0</v>
      </c>
    </row>
    <row r="57" spans="1:9" x14ac:dyDescent="0.25">
      <c r="A57" s="31">
        <v>43</v>
      </c>
      <c r="B57" s="30" t="s">
        <v>76</v>
      </c>
      <c r="C57" s="34" t="s">
        <v>106</v>
      </c>
      <c r="D57" s="35">
        <v>100</v>
      </c>
      <c r="E57" s="35">
        <f t="shared" si="2"/>
        <v>51.129188119621851</v>
      </c>
      <c r="F57" s="35">
        <v>0</v>
      </c>
      <c r="G57" s="35">
        <f t="shared" si="1"/>
        <v>0</v>
      </c>
      <c r="H57" s="35">
        <v>0</v>
      </c>
      <c r="I57" s="35">
        <v>0</v>
      </c>
    </row>
    <row r="58" spans="1:9" x14ac:dyDescent="0.25">
      <c r="A58" s="31">
        <v>44</v>
      </c>
      <c r="B58" s="30" t="s">
        <v>77</v>
      </c>
      <c r="C58" s="34" t="s">
        <v>106</v>
      </c>
      <c r="D58" s="35">
        <v>60</v>
      </c>
      <c r="E58" s="35">
        <f t="shared" si="2"/>
        <v>30.677512871773111</v>
      </c>
      <c r="F58" s="35">
        <v>0</v>
      </c>
      <c r="G58" s="35">
        <f t="shared" si="1"/>
        <v>0</v>
      </c>
      <c r="H58" s="35">
        <v>0</v>
      </c>
      <c r="I58" s="35">
        <v>0</v>
      </c>
    </row>
    <row r="59" spans="1:9" ht="25.5" x14ac:dyDescent="0.25">
      <c r="A59" s="31">
        <v>45</v>
      </c>
      <c r="B59" s="28" t="s">
        <v>78</v>
      </c>
      <c r="C59" s="34"/>
      <c r="D59" s="35"/>
      <c r="E59" s="35"/>
      <c r="F59" s="35"/>
      <c r="G59" s="35"/>
      <c r="H59" s="35"/>
      <c r="I59" s="35"/>
    </row>
    <row r="60" spans="1:9" x14ac:dyDescent="0.25">
      <c r="A60" s="31"/>
      <c r="B60" s="32" t="s">
        <v>79</v>
      </c>
      <c r="C60" s="34" t="s">
        <v>106</v>
      </c>
      <c r="D60" s="35">
        <v>80</v>
      </c>
      <c r="E60" s="35">
        <f t="shared" ref="E60:E62" si="3">D60/1.95583</f>
        <v>40.903350495697481</v>
      </c>
      <c r="F60" s="35">
        <v>0</v>
      </c>
      <c r="G60" s="35">
        <f t="shared" si="1"/>
        <v>0</v>
      </c>
      <c r="H60" s="35">
        <v>0</v>
      </c>
      <c r="I60" s="35">
        <v>0</v>
      </c>
    </row>
    <row r="61" spans="1:9" x14ac:dyDescent="0.25">
      <c r="A61" s="31"/>
      <c r="B61" s="32" t="s">
        <v>80</v>
      </c>
      <c r="C61" s="34" t="s">
        <v>106</v>
      </c>
      <c r="D61" s="35">
        <v>40</v>
      </c>
      <c r="E61" s="35">
        <f t="shared" si="3"/>
        <v>20.45167524784874</v>
      </c>
      <c r="F61" s="35">
        <v>0</v>
      </c>
      <c r="G61" s="35">
        <f t="shared" si="1"/>
        <v>0</v>
      </c>
      <c r="H61" s="35">
        <v>0</v>
      </c>
      <c r="I61" s="35">
        <v>0</v>
      </c>
    </row>
    <row r="62" spans="1:9" x14ac:dyDescent="0.25">
      <c r="A62" s="31"/>
      <c r="B62" s="32" t="s">
        <v>81</v>
      </c>
      <c r="C62" s="34" t="s">
        <v>106</v>
      </c>
      <c r="D62" s="35">
        <v>15</v>
      </c>
      <c r="E62" s="35">
        <f t="shared" si="3"/>
        <v>7.6693782179432777</v>
      </c>
      <c r="F62" s="35">
        <v>0</v>
      </c>
      <c r="G62" s="35">
        <f t="shared" si="1"/>
        <v>0</v>
      </c>
      <c r="H62" s="35">
        <v>0</v>
      </c>
      <c r="I62" s="35">
        <v>0</v>
      </c>
    </row>
    <row r="63" spans="1:9" x14ac:dyDescent="0.25">
      <c r="A63" s="31"/>
      <c r="B63" s="28" t="s">
        <v>82</v>
      </c>
      <c r="C63" s="34"/>
      <c r="D63" s="35"/>
      <c r="E63" s="35"/>
      <c r="F63" s="35"/>
      <c r="G63" s="35"/>
      <c r="H63" s="35"/>
      <c r="I63" s="35"/>
    </row>
    <row r="64" spans="1:9" x14ac:dyDescent="0.25">
      <c r="A64" s="29">
        <v>46</v>
      </c>
      <c r="B64" s="30" t="s">
        <v>83</v>
      </c>
      <c r="C64" s="34" t="s">
        <v>106</v>
      </c>
      <c r="D64" s="35">
        <v>60</v>
      </c>
      <c r="E64" s="35">
        <f t="shared" ref="E64:E66" si="4">D64/1.95583</f>
        <v>30.677512871773111</v>
      </c>
      <c r="F64" s="35">
        <v>50</v>
      </c>
      <c r="G64" s="35">
        <f t="shared" si="1"/>
        <v>25.564594059810926</v>
      </c>
      <c r="H64" s="35">
        <v>0</v>
      </c>
      <c r="I64" s="35">
        <v>0</v>
      </c>
    </row>
    <row r="65" spans="1:9" x14ac:dyDescent="0.25">
      <c r="A65" s="31">
        <v>47</v>
      </c>
      <c r="B65" s="30" t="s">
        <v>84</v>
      </c>
      <c r="C65" s="34" t="s">
        <v>106</v>
      </c>
      <c r="D65" s="35">
        <v>40</v>
      </c>
      <c r="E65" s="35">
        <f t="shared" si="4"/>
        <v>20.45167524784874</v>
      </c>
      <c r="F65" s="35">
        <v>20.5</v>
      </c>
      <c r="G65" s="35">
        <f t="shared" si="1"/>
        <v>10.481483564522479</v>
      </c>
      <c r="H65" s="35">
        <v>0</v>
      </c>
      <c r="I65" s="35">
        <v>0</v>
      </c>
    </row>
    <row r="66" spans="1:9" x14ac:dyDescent="0.25">
      <c r="A66" s="31">
        <v>48</v>
      </c>
      <c r="B66" s="30" t="s">
        <v>85</v>
      </c>
      <c r="C66" s="34" t="s">
        <v>106</v>
      </c>
      <c r="D66" s="35">
        <v>60</v>
      </c>
      <c r="E66" s="35">
        <f t="shared" si="4"/>
        <v>30.677512871773111</v>
      </c>
      <c r="F66" s="35">
        <v>0</v>
      </c>
      <c r="G66" s="35">
        <f t="shared" si="1"/>
        <v>0</v>
      </c>
      <c r="H66" s="35">
        <v>0</v>
      </c>
      <c r="I66" s="35">
        <v>0</v>
      </c>
    </row>
    <row r="67" spans="1:9" x14ac:dyDescent="0.25">
      <c r="A67" s="31">
        <v>49</v>
      </c>
      <c r="B67" s="30" t="s">
        <v>86</v>
      </c>
      <c r="C67" s="34"/>
      <c r="D67" s="35"/>
      <c r="E67" s="35"/>
      <c r="F67" s="35"/>
      <c r="G67" s="35"/>
      <c r="H67" s="35"/>
      <c r="I67" s="35"/>
    </row>
    <row r="68" spans="1:9" x14ac:dyDescent="0.25">
      <c r="A68" s="31"/>
      <c r="B68" s="30" t="s">
        <v>87</v>
      </c>
      <c r="C68" s="34" t="s">
        <v>106</v>
      </c>
      <c r="D68" s="35">
        <v>5</v>
      </c>
      <c r="E68" s="35">
        <f t="shared" ref="E68:E70" si="5">D68/1.95583</f>
        <v>2.5564594059810926</v>
      </c>
      <c r="F68" s="35">
        <v>0</v>
      </c>
      <c r="G68" s="35">
        <f t="shared" si="1"/>
        <v>0</v>
      </c>
      <c r="H68" s="35">
        <v>0</v>
      </c>
      <c r="I68" s="35">
        <v>0</v>
      </c>
    </row>
    <row r="69" spans="1:9" x14ac:dyDescent="0.25">
      <c r="A69" s="29"/>
      <c r="B69" s="30" t="s">
        <v>88</v>
      </c>
      <c r="C69" s="34" t="s">
        <v>106</v>
      </c>
      <c r="D69" s="35">
        <v>15</v>
      </c>
      <c r="E69" s="35">
        <f t="shared" si="5"/>
        <v>7.6693782179432777</v>
      </c>
      <c r="F69" s="35">
        <v>0</v>
      </c>
      <c r="G69" s="35">
        <f t="shared" si="1"/>
        <v>0</v>
      </c>
      <c r="H69" s="35">
        <v>0</v>
      </c>
      <c r="I69" s="35">
        <v>0</v>
      </c>
    </row>
    <row r="70" spans="1:9" x14ac:dyDescent="0.25">
      <c r="A70" s="31"/>
      <c r="B70" s="33" t="s">
        <v>89</v>
      </c>
      <c r="C70" s="36" t="s">
        <v>106</v>
      </c>
      <c r="D70" s="37">
        <v>20</v>
      </c>
      <c r="E70" s="35">
        <f t="shared" si="5"/>
        <v>10.22583762392437</v>
      </c>
      <c r="F70" s="37">
        <v>0</v>
      </c>
      <c r="G70" s="35">
        <f t="shared" si="1"/>
        <v>0</v>
      </c>
      <c r="H70" s="35">
        <v>0</v>
      </c>
      <c r="I70" s="35">
        <v>0</v>
      </c>
    </row>
    <row r="71" spans="1:9" x14ac:dyDescent="0.25">
      <c r="A71" s="31">
        <v>50</v>
      </c>
      <c r="B71" s="33" t="s">
        <v>90</v>
      </c>
      <c r="C71" s="36"/>
      <c r="D71" s="37"/>
      <c r="E71" s="37"/>
      <c r="F71" s="37"/>
      <c r="G71" s="37"/>
      <c r="H71" s="35"/>
      <c r="I71" s="35"/>
    </row>
    <row r="72" spans="1:9" x14ac:dyDescent="0.25">
      <c r="A72" s="31"/>
      <c r="B72" s="33" t="s">
        <v>91</v>
      </c>
      <c r="C72" s="36" t="s">
        <v>106</v>
      </c>
      <c r="D72" s="37">
        <v>15</v>
      </c>
      <c r="E72" s="35">
        <f t="shared" ref="E72:E86" si="6">D72/1.95583</f>
        <v>7.6693782179432777</v>
      </c>
      <c r="F72" s="37">
        <v>0</v>
      </c>
      <c r="G72" s="35">
        <f t="shared" si="1"/>
        <v>0</v>
      </c>
      <c r="H72" s="35">
        <v>0</v>
      </c>
      <c r="I72" s="35">
        <v>0</v>
      </c>
    </row>
    <row r="73" spans="1:9" x14ac:dyDescent="0.25">
      <c r="A73" s="31"/>
      <c r="B73" s="33" t="s">
        <v>92</v>
      </c>
      <c r="C73" s="36" t="s">
        <v>106</v>
      </c>
      <c r="D73" s="37">
        <v>20</v>
      </c>
      <c r="E73" s="35">
        <f t="shared" si="6"/>
        <v>10.22583762392437</v>
      </c>
      <c r="F73" s="37">
        <v>0</v>
      </c>
      <c r="G73" s="35">
        <f t="shared" si="1"/>
        <v>0</v>
      </c>
      <c r="H73" s="35">
        <v>0</v>
      </c>
      <c r="I73" s="35">
        <v>0</v>
      </c>
    </row>
    <row r="74" spans="1:9" x14ac:dyDescent="0.25">
      <c r="A74" s="29">
        <v>51</v>
      </c>
      <c r="B74" s="33" t="s">
        <v>93</v>
      </c>
      <c r="C74" s="36" t="s">
        <v>106</v>
      </c>
      <c r="D74" s="37">
        <v>20</v>
      </c>
      <c r="E74" s="35">
        <f t="shared" si="6"/>
        <v>10.22583762392437</v>
      </c>
      <c r="F74" s="37">
        <v>0</v>
      </c>
      <c r="G74" s="35">
        <f t="shared" si="1"/>
        <v>0</v>
      </c>
      <c r="H74" s="35">
        <v>0</v>
      </c>
      <c r="I74" s="35">
        <v>0</v>
      </c>
    </row>
    <row r="75" spans="1:9" x14ac:dyDescent="0.25">
      <c r="A75" s="31">
        <v>52</v>
      </c>
      <c r="B75" s="33" t="s">
        <v>94</v>
      </c>
      <c r="C75" s="36" t="s">
        <v>106</v>
      </c>
      <c r="D75" s="37">
        <v>30</v>
      </c>
      <c r="E75" s="35">
        <f t="shared" si="6"/>
        <v>15.338756435886555</v>
      </c>
      <c r="F75" s="37">
        <v>16.05</v>
      </c>
      <c r="G75" s="35">
        <f t="shared" ref="G75:G86" si="7">F75/1.95583</f>
        <v>8.206234693199308</v>
      </c>
      <c r="H75" s="35">
        <v>0</v>
      </c>
      <c r="I75" s="35">
        <v>0</v>
      </c>
    </row>
    <row r="76" spans="1:9" x14ac:dyDescent="0.25">
      <c r="A76" s="31">
        <v>53</v>
      </c>
      <c r="B76" s="33" t="s">
        <v>95</v>
      </c>
      <c r="C76" s="36" t="s">
        <v>106</v>
      </c>
      <c r="D76" s="37">
        <v>30</v>
      </c>
      <c r="E76" s="35">
        <f t="shared" si="6"/>
        <v>15.338756435886555</v>
      </c>
      <c r="F76" s="37">
        <v>13.91</v>
      </c>
      <c r="G76" s="35">
        <f t="shared" si="7"/>
        <v>7.1120700674393991</v>
      </c>
      <c r="H76" s="35">
        <v>0</v>
      </c>
      <c r="I76" s="35">
        <v>0</v>
      </c>
    </row>
    <row r="77" spans="1:9" x14ac:dyDescent="0.25">
      <c r="A77" s="31">
        <v>54</v>
      </c>
      <c r="B77" s="33" t="s">
        <v>96</v>
      </c>
      <c r="C77" s="36" t="s">
        <v>106</v>
      </c>
      <c r="D77" s="37">
        <v>30</v>
      </c>
      <c r="E77" s="35">
        <f t="shared" si="6"/>
        <v>15.338756435886555</v>
      </c>
      <c r="F77" s="37">
        <v>13.91</v>
      </c>
      <c r="G77" s="35">
        <f t="shared" si="7"/>
        <v>7.1120700674393991</v>
      </c>
      <c r="H77" s="35">
        <v>0</v>
      </c>
      <c r="I77" s="35">
        <v>0</v>
      </c>
    </row>
    <row r="78" spans="1:9" x14ac:dyDescent="0.25">
      <c r="A78" s="31">
        <v>55</v>
      </c>
      <c r="B78" s="33" t="s">
        <v>97</v>
      </c>
      <c r="C78" s="36" t="s">
        <v>106</v>
      </c>
      <c r="D78" s="37">
        <v>50</v>
      </c>
      <c r="E78" s="35">
        <f t="shared" si="6"/>
        <v>25.564594059810926</v>
      </c>
      <c r="F78" s="37">
        <v>17.440000000000001</v>
      </c>
      <c r="G78" s="35">
        <f t="shared" si="7"/>
        <v>8.9169304080620506</v>
      </c>
      <c r="H78" s="35">
        <v>0</v>
      </c>
      <c r="I78" s="35">
        <v>0</v>
      </c>
    </row>
    <row r="79" spans="1:9" x14ac:dyDescent="0.25">
      <c r="A79" s="29">
        <v>56</v>
      </c>
      <c r="B79" s="33" t="s">
        <v>98</v>
      </c>
      <c r="C79" s="36" t="s">
        <v>106</v>
      </c>
      <c r="D79" s="37">
        <v>20</v>
      </c>
      <c r="E79" s="35">
        <f t="shared" si="6"/>
        <v>10.22583762392437</v>
      </c>
      <c r="F79" s="37">
        <v>0</v>
      </c>
      <c r="G79" s="35">
        <f t="shared" si="7"/>
        <v>0</v>
      </c>
      <c r="H79" s="35">
        <v>0</v>
      </c>
      <c r="I79" s="35">
        <v>0</v>
      </c>
    </row>
    <row r="80" spans="1:9" x14ac:dyDescent="0.25">
      <c r="A80" s="31">
        <v>57</v>
      </c>
      <c r="B80" s="33" t="s">
        <v>99</v>
      </c>
      <c r="C80" s="36" t="s">
        <v>106</v>
      </c>
      <c r="D80" s="37">
        <v>10</v>
      </c>
      <c r="E80" s="35">
        <f t="shared" si="6"/>
        <v>5.1129188119621851</v>
      </c>
      <c r="F80" s="37">
        <v>0</v>
      </c>
      <c r="G80" s="35">
        <f t="shared" si="7"/>
        <v>0</v>
      </c>
      <c r="H80" s="35">
        <v>0</v>
      </c>
      <c r="I80" s="35">
        <v>0</v>
      </c>
    </row>
    <row r="81" spans="1:9" x14ac:dyDescent="0.25">
      <c r="A81" s="31">
        <v>58</v>
      </c>
      <c r="B81" s="33" t="s">
        <v>100</v>
      </c>
      <c r="C81" s="36" t="s">
        <v>106</v>
      </c>
      <c r="D81" s="37">
        <v>50</v>
      </c>
      <c r="E81" s="35">
        <f t="shared" si="6"/>
        <v>25.564594059810926</v>
      </c>
      <c r="F81" s="37">
        <v>16.05</v>
      </c>
      <c r="G81" s="35">
        <f t="shared" si="7"/>
        <v>8.206234693199308</v>
      </c>
      <c r="H81" s="35">
        <v>0</v>
      </c>
      <c r="I81" s="35">
        <v>0</v>
      </c>
    </row>
    <row r="82" spans="1:9" x14ac:dyDescent="0.25">
      <c r="A82" s="31">
        <v>59</v>
      </c>
      <c r="B82" s="33" t="s">
        <v>101</v>
      </c>
      <c r="C82" s="36" t="s">
        <v>106</v>
      </c>
      <c r="D82" s="37">
        <v>50</v>
      </c>
      <c r="E82" s="35">
        <f t="shared" si="6"/>
        <v>25.564594059810926</v>
      </c>
      <c r="F82" s="37">
        <v>17.66</v>
      </c>
      <c r="G82" s="35">
        <f t="shared" si="7"/>
        <v>9.029414621925218</v>
      </c>
      <c r="H82" s="35">
        <v>0</v>
      </c>
      <c r="I82" s="35">
        <v>0</v>
      </c>
    </row>
    <row r="83" spans="1:9" x14ac:dyDescent="0.25">
      <c r="A83" s="31">
        <v>60</v>
      </c>
      <c r="B83" s="33" t="s">
        <v>102</v>
      </c>
      <c r="C83" s="36" t="s">
        <v>106</v>
      </c>
      <c r="D83" s="37">
        <v>30</v>
      </c>
      <c r="E83" s="35">
        <f t="shared" si="6"/>
        <v>15.338756435886555</v>
      </c>
      <c r="F83" s="37">
        <v>0</v>
      </c>
      <c r="G83" s="35">
        <f t="shared" si="7"/>
        <v>0</v>
      </c>
      <c r="H83" s="35">
        <v>0</v>
      </c>
      <c r="I83" s="35">
        <v>0</v>
      </c>
    </row>
    <row r="84" spans="1:9" x14ac:dyDescent="0.25">
      <c r="A84" s="29">
        <v>61</v>
      </c>
      <c r="B84" s="33" t="s">
        <v>103</v>
      </c>
      <c r="C84" s="36" t="s">
        <v>106</v>
      </c>
      <c r="D84" s="37">
        <v>50</v>
      </c>
      <c r="E84" s="35">
        <f t="shared" si="6"/>
        <v>25.564594059810926</v>
      </c>
      <c r="F84" s="37">
        <v>17.440000000000001</v>
      </c>
      <c r="G84" s="35">
        <f t="shared" si="7"/>
        <v>8.9169304080620506</v>
      </c>
      <c r="H84" s="35">
        <v>0</v>
      </c>
      <c r="I84" s="35">
        <v>0</v>
      </c>
    </row>
    <row r="85" spans="1:9" x14ac:dyDescent="0.25">
      <c r="A85" s="31">
        <v>62</v>
      </c>
      <c r="B85" s="33" t="s">
        <v>104</v>
      </c>
      <c r="C85" s="36" t="s">
        <v>106</v>
      </c>
      <c r="D85" s="37">
        <v>50</v>
      </c>
      <c r="E85" s="35">
        <f t="shared" si="6"/>
        <v>25.564594059810926</v>
      </c>
      <c r="F85" s="37">
        <v>17.440000000000001</v>
      </c>
      <c r="G85" s="35">
        <f t="shared" si="7"/>
        <v>8.9169304080620506</v>
      </c>
      <c r="H85" s="35">
        <v>0</v>
      </c>
      <c r="I85" s="35">
        <v>0</v>
      </c>
    </row>
    <row r="86" spans="1:9" x14ac:dyDescent="0.25">
      <c r="A86" s="31">
        <v>63</v>
      </c>
      <c r="B86" s="33" t="s">
        <v>105</v>
      </c>
      <c r="C86" s="36" t="s">
        <v>106</v>
      </c>
      <c r="D86" s="37">
        <v>30</v>
      </c>
      <c r="E86" s="35">
        <f t="shared" si="6"/>
        <v>15.338756435886555</v>
      </c>
      <c r="F86" s="37">
        <v>0</v>
      </c>
      <c r="G86" s="35">
        <f t="shared" si="7"/>
        <v>0</v>
      </c>
      <c r="H86" s="35">
        <v>0</v>
      </c>
      <c r="I86" s="35">
        <v>0</v>
      </c>
    </row>
  </sheetData>
  <mergeCells count="10">
    <mergeCell ref="A1:I1"/>
    <mergeCell ref="A2:I2"/>
    <mergeCell ref="A6:A8"/>
    <mergeCell ref="B6:B8"/>
    <mergeCell ref="C6:C8"/>
    <mergeCell ref="D6:I6"/>
    <mergeCell ref="A3:I3"/>
    <mergeCell ref="D7:E7"/>
    <mergeCell ref="F7:G7"/>
    <mergeCell ref="H7:I7"/>
  </mergeCells>
  <pageMargins left="0.70866141732283472" right="0.70866141732283472" top="0.74803149606299213" bottom="0.74803149606299213" header="0.31496062992125984" footer="0.31496062992125984"/>
  <pageSetup paperSize="9" scale="71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Svetla</cp:lastModifiedBy>
  <cp:lastPrinted>2019-06-03T12:05:22Z</cp:lastPrinted>
  <dcterms:created xsi:type="dcterms:W3CDTF">2019-05-29T08:54:45Z</dcterms:created>
  <dcterms:modified xsi:type="dcterms:W3CDTF">2025-08-29T06:27:09Z</dcterms:modified>
</cp:coreProperties>
</file>