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\Documents\MCentar_Sv_vrach\Нова папка\"/>
    </mc:Choice>
  </mc:AlternateContent>
  <bookViews>
    <workbookView xWindow="0" yWindow="0" windowWidth="19200" windowHeight="810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6" i="2" l="1"/>
  <c r="E55" i="2"/>
  <c r="E54" i="2"/>
  <c r="E52" i="2"/>
  <c r="E51" i="2"/>
  <c r="E49" i="2"/>
  <c r="E48" i="2"/>
  <c r="E47" i="2"/>
  <c r="E46" i="2"/>
  <c r="E45" i="2"/>
  <c r="E44" i="2"/>
  <c r="E43" i="2"/>
  <c r="E42" i="2"/>
  <c r="E41" i="2"/>
  <c r="E35" i="2"/>
  <c r="E36" i="2"/>
  <c r="E37" i="2"/>
  <c r="E38" i="2"/>
  <c r="E39" i="2"/>
  <c r="E40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A2" i="2" l="1"/>
  <c r="B4" i="2"/>
</calcChain>
</file>

<file path=xl/sharedStrings.xml><?xml version="1.0" encoding="utf-8"?>
<sst xmlns="http://schemas.openxmlformats.org/spreadsheetml/2006/main" count="94" uniqueCount="87">
  <si>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</si>
  <si>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</si>
  <si>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</si>
  <si>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</si>
  <si>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</si>
  <si>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</si>
  <si>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</si>
  <si>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</si>
  <si>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</si>
  <si>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</si>
  <si>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</si>
  <si>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</si>
  <si>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</si>
  <si>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</si>
  <si>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</si>
  <si>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</si>
  <si>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</si>
  <si>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</si>
  <si>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</si>
  <si>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</si>
  <si>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</si>
  <si>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</si>
  <si>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</si>
  <si>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</si>
  <si>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</si>
  <si>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лева</t>
  </si>
  <si>
    <t>евро</t>
  </si>
  <si>
    <t>"Медицински център "Свети Врач  - Сандански" ЕООД</t>
  </si>
  <si>
    <t>204048158</t>
  </si>
  <si>
    <t>0140131012</t>
  </si>
  <si>
    <t>65334</t>
  </si>
  <si>
    <t>Благоевград</t>
  </si>
  <si>
    <t>Санански</t>
  </si>
  <si>
    <t>Сандански</t>
  </si>
  <si>
    <t>Паркова зона</t>
  </si>
  <si>
    <t>mc-svetivrach@abv.bg</t>
  </si>
  <si>
    <t>Мария Иванова Тасева</t>
  </si>
  <si>
    <t>0898876886</t>
  </si>
  <si>
    <t>074201015</t>
  </si>
  <si>
    <t>Преглед от лекар – специалист</t>
  </si>
  <si>
    <t>Повторен преглед от лекар специалист</t>
  </si>
  <si>
    <t>Консултативен преглед</t>
  </si>
  <si>
    <t>Предоперативна консултация</t>
  </si>
  <si>
    <t>Копие на диск</t>
  </si>
  <si>
    <t>Вземане на венозна кръв (само с нова венепункция)</t>
  </si>
  <si>
    <t>Подкожна инжекция</t>
  </si>
  <si>
    <t>Мускулна инжекция</t>
  </si>
  <si>
    <t>Венозна инжекция</t>
  </si>
  <si>
    <t>Венозна инфузия</t>
  </si>
  <si>
    <t>Превръзка – малка</t>
  </si>
  <si>
    <t>Превръзка – голяма</t>
  </si>
  <si>
    <t>Локална анастезия</t>
  </si>
  <si>
    <t>Ехография, коремни органи, малък таз</t>
  </si>
  <si>
    <t>Ехография на щитовидна жлеза</t>
  </si>
  <si>
    <t>Ехография на млечна жлеза</t>
  </si>
  <si>
    <t>Ехокардиография</t>
  </si>
  <si>
    <t>Доплерова ехография</t>
  </si>
  <si>
    <t>Рентгенография на бял дроб и сърце</t>
  </si>
  <si>
    <t>Рентгенография на кости и стави,синуси</t>
  </si>
  <si>
    <t>Рентгенография на череп,прешлени, таз</t>
  </si>
  <si>
    <t>Рентгенография на хранопровод,стомах,пасаж</t>
  </si>
  <si>
    <t>Иригография</t>
  </si>
  <si>
    <t>КАТ</t>
  </si>
  <si>
    <t>Мамография</t>
  </si>
  <si>
    <t>Урография</t>
  </si>
  <si>
    <t>Работна ЕКГ проба (РЕП)</t>
  </si>
  <si>
    <t>ЕКГ стандартни 12 отвеждания с разчитане</t>
  </si>
  <si>
    <t>Холтер ЕКГ</t>
  </si>
  <si>
    <t>Холтер RR</t>
  </si>
  <si>
    <t>ФИД</t>
  </si>
  <si>
    <t>Измерване на RR</t>
  </si>
  <si>
    <t>Електротерапия</t>
  </si>
  <si>
    <t>Ултразвук</t>
  </si>
  <si>
    <t>Лечебна физкултура</t>
  </si>
  <si>
    <t>Минерална вана с билки</t>
  </si>
  <si>
    <t>Контрастен душ</t>
  </si>
  <si>
    <t>Светолечение/ инфрачервена УЧ лампа/</t>
  </si>
  <si>
    <t>Лазерна терапия</t>
  </si>
  <si>
    <t>Частичен</t>
  </si>
  <si>
    <t>Общ</t>
  </si>
  <si>
    <t>Пакет физиотерапевтични процедури</t>
  </si>
  <si>
    <t>За 5 дни / Начален и заключителен лекарски преглед + 3 процедури по лекарско предписание – 2 електро процедури и 1 кинезетерапия масаж ,ЛФК,лечебна вана,тангентор</t>
  </si>
  <si>
    <t>За 10 дни / Начален и заключителен лекарски преглед + 3 процедури по лекарско предписание – 2 електро процедури и 1 кинезетерапия масаж ,ЛФК,лечебна вана,тангентор</t>
  </si>
  <si>
    <t>Лечение с компресорна терапевтична система / Пресотерапия /</t>
  </si>
  <si>
    <t>процедура</t>
  </si>
  <si>
    <t>5 – дневен пакет</t>
  </si>
  <si>
    <t>10 – дневен пакет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</si>
</sst>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8" formatCode="#,##0.00&quot; &quot;[$лв.-402];[Red]&quot;-&quot;#,##0.00&quot; &quot;[$лв.-402]"/>
    <numFmt numFmtId="170" formatCode="&quot; &quot;#,##0.00&quot; &quot;[$€]&quot; &quot;;&quot;-&quot;#,##0.00&quot; &quot;[$€]&quot; &quot;;&quot; -&quot;00&quot; &quot;[$€]&quot; &quot;;&quot; &quot;@&quot; &quot;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16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7" fillId="0" borderId="0" xfId="1"/>
    <xf numFmtId="49" fontId="5" fillId="0" borderId="8" xfId="0" applyNumberFormat="1" applyFont="1" applyBorder="1" applyAlignment="1">
      <alignment horizontal="right" vertical="center"/>
    </xf>
    <xf numFmtId="49" fontId="5" fillId="0" borderId="8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/>
    </xf>
    <xf numFmtId="0" fontId="17" fillId="0" borderId="16" xfId="0" applyFont="1" applyBorder="1"/>
    <xf numFmtId="0" fontId="13" fillId="0" borderId="16" xfId="0" applyNumberFormat="1" applyFont="1" applyBorder="1" applyAlignment="1">
      <alignment horizontal="center" vertical="center" wrapText="1"/>
    </xf>
    <xf numFmtId="168" fontId="17" fillId="0" borderId="16" xfId="0" applyNumberFormat="1" applyFont="1" applyBorder="1"/>
    <xf numFmtId="170" fontId="16" fillId="0" borderId="16" xfId="2" applyNumberFormat="1" applyBorder="1"/>
    <xf numFmtId="4" fontId="13" fillId="0" borderId="16" xfId="0" applyNumberFormat="1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7" fillId="0" borderId="16" xfId="0" applyFont="1" applyBorder="1" applyAlignment="1">
      <alignment wrapText="1"/>
    </xf>
  </cellXfs>
  <cellStyles count="3">
    <cellStyle name="Валута" xfId="2" builtinId="4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-svetivrach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zoomScaleNormal="100" zoomScaleSheetLayoutView="80" workbookViewId="0">
      <selection activeCell="A11" sqref="A11:F1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26" t="s">
        <v>27</v>
      </c>
      <c r="B1" s="27"/>
      <c r="C1" s="27"/>
      <c r="D1" s="27"/>
      <c r="E1" s="27"/>
      <c r="F1" s="28"/>
    </row>
    <row r="2" spans="1:6" ht="15.75" x14ac:dyDescent="0.25">
      <c r="A2" s="23" t="s">
        <v>1</v>
      </c>
      <c r="B2" s="24"/>
      <c r="C2" s="24"/>
      <c r="D2" s="24"/>
      <c r="E2" s="24"/>
      <c r="F2" s="25"/>
    </row>
    <row r="3" spans="1:6" ht="15.75" x14ac:dyDescent="0.25">
      <c r="A3" s="3" t="s">
        <v>4</v>
      </c>
      <c r="B3" s="21" t="s">
        <v>28</v>
      </c>
      <c r="C3" s="4" t="s">
        <v>5</v>
      </c>
      <c r="D3" s="21" t="s">
        <v>29</v>
      </c>
      <c r="E3" s="4" t="s">
        <v>6</v>
      </c>
      <c r="F3" s="22" t="s">
        <v>30</v>
      </c>
    </row>
    <row r="4" spans="1:6" ht="15.75" x14ac:dyDescent="0.25">
      <c r="A4" s="29"/>
      <c r="B4" s="30"/>
      <c r="C4" s="30"/>
      <c r="D4" s="30"/>
      <c r="E4" s="30"/>
      <c r="F4" s="31"/>
    </row>
    <row r="5" spans="1:6" ht="15.75" x14ac:dyDescent="0.25">
      <c r="A5" s="23" t="s">
        <v>0</v>
      </c>
      <c r="B5" s="24"/>
      <c r="C5" s="24"/>
      <c r="D5" s="24"/>
      <c r="E5" s="24"/>
      <c r="F5" s="25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32</v>
      </c>
      <c r="E6" s="4" t="s">
        <v>9</v>
      </c>
      <c r="F6" s="7" t="s">
        <v>33</v>
      </c>
    </row>
    <row r="7" spans="1:6" ht="15.75" x14ac:dyDescent="0.25">
      <c r="A7" s="23" t="s">
        <v>11</v>
      </c>
      <c r="B7" s="24"/>
      <c r="C7" s="24"/>
      <c r="D7" s="24"/>
      <c r="E7" s="24"/>
      <c r="F7" s="25"/>
    </row>
    <row r="8" spans="1:6" ht="15.75" x14ac:dyDescent="0.25">
      <c r="A8" s="3" t="s">
        <v>10</v>
      </c>
      <c r="B8" s="9" t="s">
        <v>34</v>
      </c>
      <c r="C8" s="4" t="s">
        <v>13</v>
      </c>
      <c r="D8" s="9"/>
      <c r="E8" s="4" t="s">
        <v>12</v>
      </c>
      <c r="F8" s="7"/>
    </row>
    <row r="9" spans="1:6" ht="15.75" x14ac:dyDescent="0.25">
      <c r="A9" s="32" t="s">
        <v>11</v>
      </c>
      <c r="B9" s="33"/>
      <c r="C9" s="33"/>
      <c r="D9" s="33"/>
      <c r="E9" s="33"/>
      <c r="F9" s="34"/>
    </row>
    <row r="10" spans="1:6" ht="15.75" x14ac:dyDescent="0.25">
      <c r="A10" s="29"/>
      <c r="B10" s="30"/>
      <c r="C10" s="30"/>
      <c r="D10" s="30"/>
      <c r="E10" s="30"/>
      <c r="F10" s="31"/>
    </row>
    <row r="11" spans="1:6" ht="15.75" x14ac:dyDescent="0.25">
      <c r="A11" s="23" t="s">
        <v>36</v>
      </c>
      <c r="B11" s="24"/>
      <c r="C11" s="24"/>
      <c r="D11" s="24"/>
      <c r="E11" s="24"/>
      <c r="F11" s="25"/>
    </row>
    <row r="12" spans="1:6" ht="16.5" thickBot="1" x14ac:dyDescent="0.3">
      <c r="A12" s="5" t="s">
        <v>2</v>
      </c>
      <c r="B12" s="51" t="s">
        <v>35</v>
      </c>
      <c r="C12" s="6" t="s">
        <v>3</v>
      </c>
      <c r="D12" s="53" t="s">
        <v>38</v>
      </c>
      <c r="E12" s="52" t="s">
        <v>37</v>
      </c>
      <c r="F12" s="10"/>
    </row>
    <row r="13" spans="1:6" ht="19.5" customHeight="1" thickBot="1" x14ac:dyDescent="0.3">
      <c r="A13" s="1"/>
    </row>
    <row r="14" spans="1:6" ht="19.5" customHeight="1" x14ac:dyDescent="0.25">
      <c r="A14" s="41"/>
      <c r="B14" s="27"/>
      <c r="C14" s="27"/>
      <c r="D14" s="27"/>
      <c r="E14" s="27"/>
      <c r="F14" s="28"/>
    </row>
    <row r="15" spans="1:6" ht="23.25" customHeight="1" x14ac:dyDescent="0.25">
      <c r="A15" s="42" t="s">
        <v>15</v>
      </c>
      <c r="B15" s="43"/>
      <c r="C15" s="43"/>
      <c r="D15" s="43"/>
      <c r="E15" s="43"/>
      <c r="F15" s="44"/>
    </row>
    <row r="16" spans="1:6" ht="15.75" x14ac:dyDescent="0.25">
      <c r="A16" s="38"/>
      <c r="B16" s="39"/>
      <c r="C16" s="39"/>
      <c r="D16" s="39"/>
      <c r="E16" s="39"/>
      <c r="F16" s="40"/>
    </row>
    <row r="17" spans="1:6" ht="42.75" customHeight="1" x14ac:dyDescent="0.25">
      <c r="A17" s="35" t="s">
        <v>16</v>
      </c>
      <c r="B17" s="36"/>
      <c r="C17" s="36"/>
      <c r="D17" s="36"/>
      <c r="E17" s="36"/>
      <c r="F17" s="37"/>
    </row>
    <row r="18" spans="1:6" ht="59.25" customHeight="1" x14ac:dyDescent="0.25">
      <c r="A18" s="38"/>
      <c r="B18" s="39"/>
      <c r="C18" s="39"/>
      <c r="D18" s="39"/>
      <c r="E18" s="39"/>
      <c r="F18" s="40"/>
    </row>
    <row r="19" spans="1:6" ht="42.75" customHeight="1" x14ac:dyDescent="0.25">
      <c r="A19" s="35" t="s">
        <v>17</v>
      </c>
      <c r="B19" s="36"/>
      <c r="C19" s="36"/>
      <c r="D19" s="36"/>
      <c r="E19" s="36"/>
      <c r="F19" s="3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tabSelected="1" topLeftCell="A48" zoomScale="87" zoomScaleNormal="87" workbookViewId="0">
      <selection activeCell="F9" sqref="F9"/>
    </sheetView>
  </sheetViews>
  <sheetFormatPr defaultColWidth="9.140625" defaultRowHeight="15" x14ac:dyDescent="0.25"/>
  <cols>
    <col min="1" max="1" width="12.28515625" style="12" customWidth="1"/>
    <col min="2" max="2" width="68.7109375" style="12" customWidth="1"/>
    <col min="3" max="3" width="10.28515625" style="12" customWidth="1"/>
    <col min="4" max="4" width="12.5703125" style="12" customWidth="1"/>
    <col min="5" max="9" width="10.28515625" style="12" customWidth="1"/>
    <col min="10" max="16384" width="9.140625" style="12"/>
  </cols>
  <sheetData>
    <row r="1" spans="1:9" s="11" customFormat="1" ht="50.25" customHeight="1" x14ac:dyDescent="0.25">
      <c r="A1" s="45" t="s">
        <v>18</v>
      </c>
      <c r="B1" s="45"/>
      <c r="C1" s="45"/>
      <c r="D1" s="45"/>
      <c r="E1" s="45"/>
      <c r="F1" s="45"/>
      <c r="G1" s="45"/>
      <c r="H1" s="45"/>
      <c r="I1" s="45"/>
    </row>
    <row r="2" spans="1:9" ht="49.5" customHeight="1" x14ac:dyDescent="0.25">
      <c r="A2" s="46" t="str">
        <f>InfoHospital!A1</f>
        <v>"Медицински център "Свети Врач  - Сандански" ЕООД</v>
      </c>
      <c r="B2" s="46"/>
      <c r="C2" s="46"/>
      <c r="D2" s="46"/>
      <c r="E2" s="46"/>
      <c r="F2" s="46"/>
      <c r="G2" s="46"/>
      <c r="H2" s="46"/>
      <c r="I2" s="46"/>
    </row>
    <row r="3" spans="1:9" ht="49.5" customHeight="1" x14ac:dyDescent="0.25">
      <c r="A3" s="48" t="s">
        <v>1</v>
      </c>
      <c r="B3" s="48"/>
      <c r="C3" s="48"/>
      <c r="D3" s="48"/>
      <c r="E3" s="48"/>
      <c r="F3" s="48"/>
      <c r="G3" s="48"/>
      <c r="H3" s="48"/>
      <c r="I3" s="48"/>
    </row>
    <row r="4" spans="1:9" ht="15.75" x14ac:dyDescent="0.25">
      <c r="A4" s="20" t="s">
        <v>4</v>
      </c>
      <c r="B4" s="19" t="str">
        <f>InfoHospital!B3</f>
        <v>204048158</v>
      </c>
      <c r="C4" s="18"/>
      <c r="D4" s="18"/>
      <c r="E4" s="18"/>
      <c r="F4" s="18"/>
      <c r="G4" s="18"/>
      <c r="H4" s="18"/>
      <c r="I4" s="18"/>
    </row>
    <row r="5" spans="1:9" ht="25.5" customHeight="1" x14ac:dyDescent="0.25">
      <c r="A5" s="13"/>
      <c r="B5" s="13"/>
      <c r="C5" s="13"/>
      <c r="D5" s="13"/>
      <c r="E5" s="13"/>
      <c r="F5" s="13"/>
      <c r="G5" s="13"/>
      <c r="H5" s="13"/>
      <c r="I5" s="13"/>
    </row>
    <row r="6" spans="1:9" s="15" customFormat="1" ht="24.75" customHeight="1" x14ac:dyDescent="0.25">
      <c r="A6" s="47" t="s">
        <v>21</v>
      </c>
      <c r="B6" s="47" t="s">
        <v>14</v>
      </c>
      <c r="C6" s="47" t="s">
        <v>24</v>
      </c>
      <c r="D6" s="47" t="s">
        <v>19</v>
      </c>
      <c r="E6" s="47"/>
      <c r="F6" s="47"/>
      <c r="G6" s="47"/>
      <c r="H6" s="47"/>
      <c r="I6" s="47"/>
    </row>
    <row r="7" spans="1:9" s="15" customFormat="1" ht="24.75" customHeight="1" x14ac:dyDescent="0.25">
      <c r="A7" s="47"/>
      <c r="B7" s="47"/>
      <c r="C7" s="47"/>
      <c r="D7" s="49" t="s">
        <v>22</v>
      </c>
      <c r="E7" s="50"/>
      <c r="F7" s="49" t="s">
        <v>20</v>
      </c>
      <c r="G7" s="50"/>
      <c r="H7" s="49" t="s">
        <v>23</v>
      </c>
      <c r="I7" s="50"/>
    </row>
    <row r="8" spans="1:9" s="16" customFormat="1" ht="51.75" customHeight="1" x14ac:dyDescent="0.25">
      <c r="A8" s="54"/>
      <c r="B8" s="54"/>
      <c r="C8" s="54"/>
      <c r="D8" s="55" t="s">
        <v>25</v>
      </c>
      <c r="E8" s="55" t="s">
        <v>26</v>
      </c>
      <c r="F8" s="55" t="s">
        <v>25</v>
      </c>
      <c r="G8" s="55" t="s">
        <v>26</v>
      </c>
      <c r="H8" s="55" t="s">
        <v>25</v>
      </c>
      <c r="I8" s="55" t="s">
        <v>26</v>
      </c>
    </row>
    <row r="9" spans="1:9" s="14" customFormat="1" ht="15.75" x14ac:dyDescent="0.25">
      <c r="A9" s="56"/>
      <c r="B9" s="57" t="s">
        <v>39</v>
      </c>
      <c r="C9" s="58">
        <v>1</v>
      </c>
      <c r="D9" s="59">
        <v>50</v>
      </c>
      <c r="E9" s="60">
        <f>D9/1.95583</f>
        <v>25.564594059810926</v>
      </c>
      <c r="F9" s="61"/>
      <c r="G9" s="61"/>
      <c r="H9" s="61"/>
      <c r="I9" s="61"/>
    </row>
    <row r="10" spans="1:9" s="17" customFormat="1" ht="15.75" x14ac:dyDescent="0.25">
      <c r="A10" s="56"/>
      <c r="B10" s="57" t="s">
        <v>40</v>
      </c>
      <c r="C10" s="58">
        <v>1</v>
      </c>
      <c r="D10" s="59">
        <v>30</v>
      </c>
      <c r="E10" s="60">
        <f>D10/1.95583</f>
        <v>15.338756435886555</v>
      </c>
      <c r="F10" s="61"/>
      <c r="G10" s="61"/>
      <c r="H10" s="61"/>
      <c r="I10" s="61"/>
    </row>
    <row r="11" spans="1:9" s="17" customFormat="1" ht="15.75" x14ac:dyDescent="0.25">
      <c r="A11" s="56"/>
      <c r="B11" s="57" t="s">
        <v>41</v>
      </c>
      <c r="C11" s="58">
        <v>1</v>
      </c>
      <c r="D11" s="59">
        <v>30</v>
      </c>
      <c r="E11" s="60">
        <f>D11/1.95583</f>
        <v>15.338756435886555</v>
      </c>
      <c r="F11" s="61"/>
      <c r="G11" s="61"/>
      <c r="H11" s="61"/>
      <c r="I11" s="61"/>
    </row>
    <row r="12" spans="1:9" s="17" customFormat="1" ht="15.75" x14ac:dyDescent="0.25">
      <c r="A12" s="56"/>
      <c r="B12" s="57" t="s">
        <v>42</v>
      </c>
      <c r="C12" s="58">
        <v>1</v>
      </c>
      <c r="D12" s="59">
        <v>35</v>
      </c>
      <c r="E12" s="60">
        <f>D12/1.95583</f>
        <v>17.895215841867646</v>
      </c>
      <c r="F12" s="61"/>
      <c r="G12" s="61"/>
      <c r="H12" s="61"/>
      <c r="I12" s="61"/>
    </row>
    <row r="13" spans="1:9" s="17" customFormat="1" ht="15.75" x14ac:dyDescent="0.25">
      <c r="A13" s="56"/>
      <c r="B13" s="57" t="s">
        <v>43</v>
      </c>
      <c r="C13" s="58">
        <v>1</v>
      </c>
      <c r="D13" s="59">
        <v>5</v>
      </c>
      <c r="E13" s="60">
        <f>D13/1.95583</f>
        <v>2.5564594059810926</v>
      </c>
      <c r="F13" s="61"/>
      <c r="G13" s="61"/>
      <c r="H13" s="61"/>
      <c r="I13" s="61"/>
    </row>
    <row r="14" spans="1:9" s="17" customFormat="1" ht="15.75" x14ac:dyDescent="0.25">
      <c r="A14" s="56"/>
      <c r="B14" s="57" t="s">
        <v>44</v>
      </c>
      <c r="C14" s="58">
        <v>1</v>
      </c>
      <c r="D14" s="59">
        <v>5</v>
      </c>
      <c r="E14" s="60">
        <f t="shared" ref="E14:E32" si="0">D14/1.95583</f>
        <v>2.5564594059810926</v>
      </c>
      <c r="F14" s="61"/>
      <c r="G14" s="61"/>
      <c r="H14" s="61"/>
      <c r="I14" s="61"/>
    </row>
    <row r="15" spans="1:9" s="17" customFormat="1" ht="15.75" x14ac:dyDescent="0.25">
      <c r="A15" s="56"/>
      <c r="B15" s="57" t="s">
        <v>45</v>
      </c>
      <c r="C15" s="58">
        <v>1</v>
      </c>
      <c r="D15" s="59">
        <v>4</v>
      </c>
      <c r="E15" s="60">
        <f t="shared" si="0"/>
        <v>2.045167524784874</v>
      </c>
      <c r="F15" s="61"/>
      <c r="G15" s="61"/>
      <c r="H15" s="61"/>
      <c r="I15" s="61"/>
    </row>
    <row r="16" spans="1:9" s="17" customFormat="1" ht="15.75" x14ac:dyDescent="0.25">
      <c r="A16" s="56"/>
      <c r="B16" s="57" t="s">
        <v>46</v>
      </c>
      <c r="C16" s="58">
        <v>1</v>
      </c>
      <c r="D16" s="59">
        <v>4</v>
      </c>
      <c r="E16" s="60">
        <f t="shared" si="0"/>
        <v>2.045167524784874</v>
      </c>
      <c r="F16" s="61"/>
      <c r="G16" s="61"/>
      <c r="H16" s="61"/>
      <c r="I16" s="61"/>
    </row>
    <row r="17" spans="1:9" s="14" customFormat="1" ht="15.75" x14ac:dyDescent="0.25">
      <c r="A17" s="56"/>
      <c r="B17" s="57" t="s">
        <v>47</v>
      </c>
      <c r="C17" s="58">
        <v>1</v>
      </c>
      <c r="D17" s="59">
        <v>8</v>
      </c>
      <c r="E17" s="60">
        <f t="shared" si="0"/>
        <v>4.0903350495697479</v>
      </c>
      <c r="F17" s="61"/>
      <c r="G17" s="61"/>
      <c r="H17" s="61"/>
      <c r="I17" s="61"/>
    </row>
    <row r="18" spans="1:9" s="14" customFormat="1" ht="15.75" x14ac:dyDescent="0.25">
      <c r="A18" s="56"/>
      <c r="B18" s="57" t="s">
        <v>48</v>
      </c>
      <c r="C18" s="58">
        <v>1</v>
      </c>
      <c r="D18" s="59">
        <v>20</v>
      </c>
      <c r="E18" s="60">
        <f t="shared" si="0"/>
        <v>10.22583762392437</v>
      </c>
      <c r="F18" s="61"/>
      <c r="G18" s="61"/>
      <c r="H18" s="61"/>
      <c r="I18" s="61"/>
    </row>
    <row r="19" spans="1:9" s="17" customFormat="1" ht="15.75" x14ac:dyDescent="0.25">
      <c r="A19" s="56"/>
      <c r="B19" s="57" t="s">
        <v>49</v>
      </c>
      <c r="C19" s="58">
        <v>1</v>
      </c>
      <c r="D19" s="59">
        <v>8</v>
      </c>
      <c r="E19" s="60">
        <f t="shared" si="0"/>
        <v>4.0903350495697479</v>
      </c>
      <c r="F19" s="61"/>
      <c r="G19" s="61"/>
      <c r="H19" s="61"/>
      <c r="I19" s="61"/>
    </row>
    <row r="20" spans="1:9" s="17" customFormat="1" ht="15.75" x14ac:dyDescent="0.25">
      <c r="A20" s="56"/>
      <c r="B20" s="57" t="s">
        <v>50</v>
      </c>
      <c r="C20" s="58">
        <v>1</v>
      </c>
      <c r="D20" s="59">
        <v>15</v>
      </c>
      <c r="E20" s="60">
        <f t="shared" si="0"/>
        <v>7.6693782179432777</v>
      </c>
      <c r="F20" s="61"/>
      <c r="G20" s="61"/>
      <c r="H20" s="61"/>
      <c r="I20" s="61"/>
    </row>
    <row r="21" spans="1:9" s="17" customFormat="1" ht="15.75" x14ac:dyDescent="0.25">
      <c r="A21" s="56"/>
      <c r="B21" s="57" t="s">
        <v>51</v>
      </c>
      <c r="C21" s="58">
        <v>1</v>
      </c>
      <c r="D21" s="59">
        <v>30</v>
      </c>
      <c r="E21" s="60">
        <f t="shared" si="0"/>
        <v>15.338756435886555</v>
      </c>
      <c r="F21" s="61"/>
      <c r="G21" s="61"/>
      <c r="H21" s="61"/>
      <c r="I21" s="61"/>
    </row>
    <row r="22" spans="1:9" s="14" customFormat="1" ht="15.75" x14ac:dyDescent="0.25">
      <c r="A22" s="56"/>
      <c r="B22" s="57" t="s">
        <v>52</v>
      </c>
      <c r="C22" s="58">
        <v>1</v>
      </c>
      <c r="D22" s="59">
        <v>40</v>
      </c>
      <c r="E22" s="60">
        <f t="shared" si="0"/>
        <v>20.45167524784874</v>
      </c>
      <c r="F22" s="61"/>
      <c r="G22" s="61"/>
      <c r="H22" s="61"/>
      <c r="I22" s="61"/>
    </row>
    <row r="23" spans="1:9" s="14" customFormat="1" ht="15.75" x14ac:dyDescent="0.25">
      <c r="A23" s="56"/>
      <c r="B23" s="57" t="s">
        <v>53</v>
      </c>
      <c r="C23" s="58">
        <v>1</v>
      </c>
      <c r="D23" s="59">
        <v>40</v>
      </c>
      <c r="E23" s="60">
        <f t="shared" si="0"/>
        <v>20.45167524784874</v>
      </c>
      <c r="F23" s="61"/>
      <c r="G23" s="61"/>
      <c r="H23" s="61"/>
      <c r="I23" s="61"/>
    </row>
    <row r="24" spans="1:9" s="14" customFormat="1" ht="15.75" x14ac:dyDescent="0.25">
      <c r="A24" s="56"/>
      <c r="B24" s="57" t="s">
        <v>54</v>
      </c>
      <c r="C24" s="58">
        <v>1</v>
      </c>
      <c r="D24" s="59">
        <v>40</v>
      </c>
      <c r="E24" s="60">
        <f t="shared" si="0"/>
        <v>20.45167524784874</v>
      </c>
      <c r="F24" s="61"/>
      <c r="G24" s="61"/>
      <c r="H24" s="61"/>
      <c r="I24" s="61"/>
    </row>
    <row r="25" spans="1:9" s="14" customFormat="1" ht="15.75" x14ac:dyDescent="0.25">
      <c r="A25" s="56"/>
      <c r="B25" s="57" t="s">
        <v>55</v>
      </c>
      <c r="C25" s="58">
        <v>1</v>
      </c>
      <c r="D25" s="59">
        <v>35</v>
      </c>
      <c r="E25" s="60">
        <f t="shared" si="0"/>
        <v>17.895215841867646</v>
      </c>
      <c r="F25" s="61"/>
      <c r="G25" s="61"/>
      <c r="H25" s="61"/>
      <c r="I25" s="61"/>
    </row>
    <row r="26" spans="1:9" s="14" customFormat="1" ht="15.75" x14ac:dyDescent="0.25">
      <c r="A26" s="56"/>
      <c r="B26" s="57" t="s">
        <v>56</v>
      </c>
      <c r="C26" s="58">
        <v>1</v>
      </c>
      <c r="D26" s="59">
        <v>50</v>
      </c>
      <c r="E26" s="60">
        <f t="shared" si="0"/>
        <v>25.564594059810926</v>
      </c>
      <c r="F26" s="61"/>
      <c r="G26" s="61"/>
      <c r="H26" s="61"/>
      <c r="I26" s="61"/>
    </row>
    <row r="27" spans="1:9" s="14" customFormat="1" ht="15.75" x14ac:dyDescent="0.25">
      <c r="A27" s="56"/>
      <c r="B27" s="57" t="s">
        <v>57</v>
      </c>
      <c r="C27" s="58">
        <v>1</v>
      </c>
      <c r="D27" s="59">
        <v>30</v>
      </c>
      <c r="E27" s="60">
        <f t="shared" si="0"/>
        <v>15.338756435886555</v>
      </c>
      <c r="F27" s="61"/>
      <c r="G27" s="61"/>
      <c r="H27" s="61"/>
      <c r="I27" s="61"/>
    </row>
    <row r="28" spans="1:9" s="14" customFormat="1" ht="15.75" x14ac:dyDescent="0.25">
      <c r="A28" s="56"/>
      <c r="B28" s="57" t="s">
        <v>58</v>
      </c>
      <c r="C28" s="58">
        <v>1</v>
      </c>
      <c r="D28" s="59">
        <v>20</v>
      </c>
      <c r="E28" s="60">
        <f t="shared" si="0"/>
        <v>10.22583762392437</v>
      </c>
      <c r="F28" s="61"/>
      <c r="G28" s="61"/>
      <c r="H28" s="61"/>
      <c r="I28" s="61"/>
    </row>
    <row r="29" spans="1:9" s="14" customFormat="1" ht="15.75" x14ac:dyDescent="0.25">
      <c r="A29" s="56"/>
      <c r="B29" s="57" t="s">
        <v>59</v>
      </c>
      <c r="C29" s="58">
        <v>1</v>
      </c>
      <c r="D29" s="59">
        <v>30</v>
      </c>
      <c r="E29" s="60">
        <f t="shared" si="0"/>
        <v>15.338756435886555</v>
      </c>
      <c r="F29" s="61"/>
      <c r="G29" s="61"/>
      <c r="H29" s="61"/>
      <c r="I29" s="61"/>
    </row>
    <row r="30" spans="1:9" s="14" customFormat="1" ht="15.75" x14ac:dyDescent="0.25">
      <c r="A30" s="56"/>
      <c r="B30" s="57" t="s">
        <v>60</v>
      </c>
      <c r="C30" s="58">
        <v>1</v>
      </c>
      <c r="D30" s="59">
        <v>46</v>
      </c>
      <c r="E30" s="60">
        <f t="shared" si="0"/>
        <v>23.519426535026049</v>
      </c>
      <c r="F30" s="61"/>
      <c r="G30" s="61"/>
      <c r="H30" s="61"/>
      <c r="I30" s="61"/>
    </row>
    <row r="31" spans="1:9" ht="15.75" x14ac:dyDescent="0.25">
      <c r="A31" s="56"/>
      <c r="B31" s="57" t="s">
        <v>61</v>
      </c>
      <c r="C31" s="58">
        <v>1</v>
      </c>
      <c r="D31" s="59">
        <v>46</v>
      </c>
      <c r="E31" s="60">
        <f t="shared" si="0"/>
        <v>23.519426535026049</v>
      </c>
      <c r="F31" s="61"/>
      <c r="G31" s="61"/>
      <c r="H31" s="61"/>
      <c r="I31" s="61"/>
    </row>
    <row r="32" spans="1:9" ht="15.75" x14ac:dyDescent="0.25">
      <c r="A32" s="56"/>
      <c r="B32" s="57" t="s">
        <v>62</v>
      </c>
      <c r="C32" s="58">
        <v>1</v>
      </c>
      <c r="D32" s="59">
        <v>160</v>
      </c>
      <c r="E32" s="60">
        <f t="shared" si="0"/>
        <v>81.806700991394962</v>
      </c>
      <c r="F32" s="61"/>
      <c r="G32" s="61"/>
      <c r="H32" s="61"/>
      <c r="I32" s="61"/>
    </row>
    <row r="33" spans="1:9" ht="15.75" x14ac:dyDescent="0.25">
      <c r="A33" s="56"/>
      <c r="B33" s="57" t="s">
        <v>63</v>
      </c>
      <c r="C33" s="58">
        <v>1</v>
      </c>
      <c r="D33" s="59">
        <v>75</v>
      </c>
      <c r="E33" s="60">
        <f>D33/1.95583</f>
        <v>38.346891089716387</v>
      </c>
      <c r="F33" s="61"/>
      <c r="G33" s="61"/>
      <c r="H33" s="61"/>
      <c r="I33" s="61"/>
    </row>
    <row r="34" spans="1:9" ht="15.75" x14ac:dyDescent="0.25">
      <c r="A34" s="56"/>
      <c r="B34" s="57" t="s">
        <v>64</v>
      </c>
      <c r="C34" s="58">
        <v>1</v>
      </c>
      <c r="D34" s="59">
        <v>50</v>
      </c>
      <c r="E34" s="60">
        <f>D34/1.95583</f>
        <v>25.564594059810926</v>
      </c>
      <c r="F34" s="61"/>
      <c r="G34" s="61"/>
      <c r="H34" s="61"/>
      <c r="I34" s="61"/>
    </row>
    <row r="35" spans="1:9" ht="15.75" x14ac:dyDescent="0.25">
      <c r="A35" s="56"/>
      <c r="B35" s="57" t="s">
        <v>65</v>
      </c>
      <c r="C35" s="58">
        <v>1</v>
      </c>
      <c r="D35" s="59">
        <v>60</v>
      </c>
      <c r="E35" s="60">
        <f t="shared" ref="E35:E49" si="1">D35/1.95583</f>
        <v>30.677512871773111</v>
      </c>
      <c r="F35" s="61"/>
      <c r="G35" s="61"/>
      <c r="H35" s="61"/>
      <c r="I35" s="61"/>
    </row>
    <row r="36" spans="1:9" ht="15.75" x14ac:dyDescent="0.25">
      <c r="A36" s="56"/>
      <c r="B36" s="57" t="s">
        <v>66</v>
      </c>
      <c r="C36" s="58">
        <v>1</v>
      </c>
      <c r="D36" s="59">
        <v>15</v>
      </c>
      <c r="E36" s="60">
        <f t="shared" si="1"/>
        <v>7.6693782179432777</v>
      </c>
      <c r="F36" s="61"/>
      <c r="G36" s="61"/>
      <c r="H36" s="61"/>
      <c r="I36" s="61"/>
    </row>
    <row r="37" spans="1:9" ht="15.75" x14ac:dyDescent="0.25">
      <c r="A37" s="56"/>
      <c r="B37" s="57" t="s">
        <v>67</v>
      </c>
      <c r="C37" s="58">
        <v>1</v>
      </c>
      <c r="D37" s="59">
        <v>65</v>
      </c>
      <c r="E37" s="60">
        <f t="shared" si="1"/>
        <v>33.233972277754205</v>
      </c>
      <c r="F37" s="61"/>
      <c r="G37" s="61"/>
      <c r="H37" s="61"/>
      <c r="I37" s="61"/>
    </row>
    <row r="38" spans="1:9" ht="15.75" x14ac:dyDescent="0.25">
      <c r="A38" s="56"/>
      <c r="B38" s="57" t="s">
        <v>68</v>
      </c>
      <c r="C38" s="58">
        <v>1</v>
      </c>
      <c r="D38" s="59">
        <v>50</v>
      </c>
      <c r="E38" s="60">
        <f t="shared" si="1"/>
        <v>25.564594059810926</v>
      </c>
      <c r="F38" s="61"/>
      <c r="G38" s="61"/>
      <c r="H38" s="61"/>
      <c r="I38" s="61"/>
    </row>
    <row r="39" spans="1:9" ht="15.75" x14ac:dyDescent="0.25">
      <c r="A39" s="56"/>
      <c r="B39" s="57" t="s">
        <v>69</v>
      </c>
      <c r="C39" s="58">
        <v>1</v>
      </c>
      <c r="D39" s="59">
        <v>10</v>
      </c>
      <c r="E39" s="60">
        <f t="shared" si="1"/>
        <v>5.1129188119621851</v>
      </c>
      <c r="F39" s="61"/>
      <c r="G39" s="61"/>
      <c r="H39" s="61"/>
      <c r="I39" s="61"/>
    </row>
    <row r="40" spans="1:9" ht="15.75" x14ac:dyDescent="0.25">
      <c r="A40" s="56"/>
      <c r="B40" s="57" t="s">
        <v>70</v>
      </c>
      <c r="C40" s="58">
        <v>1</v>
      </c>
      <c r="D40" s="59">
        <v>5</v>
      </c>
      <c r="E40" s="60">
        <f t="shared" si="1"/>
        <v>2.5564594059810926</v>
      </c>
      <c r="F40" s="61"/>
      <c r="G40" s="61"/>
      <c r="H40" s="61"/>
      <c r="I40" s="61"/>
    </row>
    <row r="41" spans="1:9" ht="15.75" x14ac:dyDescent="0.25">
      <c r="A41" s="56"/>
      <c r="B41" s="57" t="s">
        <v>71</v>
      </c>
      <c r="C41" s="58">
        <v>1</v>
      </c>
      <c r="D41" s="59">
        <v>9</v>
      </c>
      <c r="E41" s="60">
        <f t="shared" si="1"/>
        <v>4.6016269307659661</v>
      </c>
      <c r="F41" s="61"/>
      <c r="G41" s="61"/>
      <c r="H41" s="61"/>
      <c r="I41" s="61"/>
    </row>
    <row r="42" spans="1:9" ht="15.75" x14ac:dyDescent="0.25">
      <c r="A42" s="56"/>
      <c r="B42" s="57" t="s">
        <v>72</v>
      </c>
      <c r="C42" s="58">
        <v>1</v>
      </c>
      <c r="D42" s="59">
        <v>10</v>
      </c>
      <c r="E42" s="60">
        <f t="shared" si="1"/>
        <v>5.1129188119621851</v>
      </c>
      <c r="F42" s="61"/>
      <c r="G42" s="61"/>
      <c r="H42" s="61"/>
      <c r="I42" s="61"/>
    </row>
    <row r="43" spans="1:9" ht="15.75" x14ac:dyDescent="0.25">
      <c r="A43" s="56"/>
      <c r="B43" s="57" t="s">
        <v>73</v>
      </c>
      <c r="C43" s="58">
        <v>1</v>
      </c>
      <c r="D43" s="59">
        <v>10</v>
      </c>
      <c r="E43" s="60">
        <f t="shared" si="1"/>
        <v>5.1129188119621851</v>
      </c>
      <c r="F43" s="61"/>
      <c r="G43" s="61"/>
      <c r="H43" s="61"/>
      <c r="I43" s="61"/>
    </row>
    <row r="44" spans="1:9" ht="15.75" x14ac:dyDescent="0.25">
      <c r="A44" s="56"/>
      <c r="B44" s="57" t="s">
        <v>74</v>
      </c>
      <c r="C44" s="58">
        <v>1</v>
      </c>
      <c r="D44" s="59">
        <v>10</v>
      </c>
      <c r="E44" s="60">
        <f t="shared" si="1"/>
        <v>5.1129188119621851</v>
      </c>
      <c r="F44" s="61"/>
      <c r="G44" s="61"/>
      <c r="H44" s="61"/>
      <c r="I44" s="61"/>
    </row>
    <row r="45" spans="1:9" ht="15.75" x14ac:dyDescent="0.25">
      <c r="A45" s="56"/>
      <c r="B45" s="57" t="s">
        <v>75</v>
      </c>
      <c r="C45" s="58">
        <v>1</v>
      </c>
      <c r="D45" s="59">
        <v>5</v>
      </c>
      <c r="E45" s="60">
        <f t="shared" si="1"/>
        <v>2.5564594059810926</v>
      </c>
      <c r="F45" s="61"/>
      <c r="G45" s="61"/>
      <c r="H45" s="61"/>
      <c r="I45" s="61"/>
    </row>
    <row r="46" spans="1:9" ht="15.75" x14ac:dyDescent="0.25">
      <c r="A46" s="56"/>
      <c r="B46" s="57" t="s">
        <v>76</v>
      </c>
      <c r="C46" s="58">
        <v>1</v>
      </c>
      <c r="D46" s="59">
        <v>6</v>
      </c>
      <c r="E46" s="60">
        <f t="shared" si="1"/>
        <v>3.0677512871773112</v>
      </c>
      <c r="F46" s="61"/>
      <c r="G46" s="61"/>
      <c r="H46" s="61"/>
      <c r="I46" s="61"/>
    </row>
    <row r="47" spans="1:9" ht="15.75" x14ac:dyDescent="0.25">
      <c r="A47" s="62"/>
      <c r="B47" s="57" t="s">
        <v>77</v>
      </c>
      <c r="C47" s="58">
        <v>1</v>
      </c>
      <c r="D47" s="59">
        <v>30</v>
      </c>
      <c r="E47" s="60">
        <f t="shared" si="1"/>
        <v>15.338756435886555</v>
      </c>
      <c r="F47" s="62"/>
      <c r="G47" s="62"/>
      <c r="H47" s="62"/>
      <c r="I47" s="62"/>
    </row>
    <row r="48" spans="1:9" ht="15.75" x14ac:dyDescent="0.25">
      <c r="A48" s="62"/>
      <c r="B48" s="57" t="s">
        <v>78</v>
      </c>
      <c r="C48" s="58">
        <v>1</v>
      </c>
      <c r="D48" s="59">
        <v>30</v>
      </c>
      <c r="E48" s="60">
        <f t="shared" si="1"/>
        <v>15.338756435886555</v>
      </c>
      <c r="F48" s="62"/>
      <c r="G48" s="62"/>
      <c r="H48" s="62"/>
      <c r="I48" s="62"/>
    </row>
    <row r="49" spans="1:9" ht="15.75" x14ac:dyDescent="0.25">
      <c r="A49" s="62"/>
      <c r="B49" s="57" t="s">
        <v>79</v>
      </c>
      <c r="C49" s="58">
        <v>1</v>
      </c>
      <c r="D49" s="59">
        <v>50</v>
      </c>
      <c r="E49" s="60">
        <f t="shared" si="1"/>
        <v>25.564594059810926</v>
      </c>
      <c r="F49" s="62"/>
      <c r="G49" s="62"/>
      <c r="H49" s="62"/>
      <c r="I49" s="62"/>
    </row>
    <row r="50" spans="1:9" ht="15.75" x14ac:dyDescent="0.25">
      <c r="A50" s="62"/>
      <c r="B50" s="57" t="s">
        <v>80</v>
      </c>
      <c r="C50" s="58">
        <v>1</v>
      </c>
      <c r="D50" s="59"/>
      <c r="E50" s="60"/>
      <c r="F50" s="62"/>
      <c r="G50" s="62"/>
      <c r="H50" s="62"/>
      <c r="I50" s="62"/>
    </row>
    <row r="51" spans="1:9" ht="45.75" x14ac:dyDescent="0.25">
      <c r="A51" s="62"/>
      <c r="B51" s="63" t="s">
        <v>81</v>
      </c>
      <c r="C51" s="58">
        <v>1</v>
      </c>
      <c r="D51" s="59">
        <v>180</v>
      </c>
      <c r="E51" s="60">
        <f>D51/1.95583</f>
        <v>92.032538615319325</v>
      </c>
      <c r="F51" s="62"/>
      <c r="G51" s="62"/>
      <c r="H51" s="62"/>
      <c r="I51" s="62"/>
    </row>
    <row r="52" spans="1:9" ht="45.75" x14ac:dyDescent="0.25">
      <c r="A52" s="62"/>
      <c r="B52" s="63" t="s">
        <v>82</v>
      </c>
      <c r="C52" s="58">
        <v>1</v>
      </c>
      <c r="D52" s="59">
        <v>230</v>
      </c>
      <c r="E52" s="60">
        <f>D52/1.95583</f>
        <v>117.59713267513025</v>
      </c>
      <c r="F52" s="62"/>
      <c r="G52" s="62"/>
      <c r="H52" s="62"/>
      <c r="I52" s="62"/>
    </row>
    <row r="53" spans="1:9" ht="30.75" x14ac:dyDescent="0.25">
      <c r="A53" s="62"/>
      <c r="B53" s="63" t="s">
        <v>83</v>
      </c>
      <c r="C53" s="58">
        <v>1</v>
      </c>
      <c r="D53" s="59"/>
      <c r="E53" s="60"/>
      <c r="F53" s="62"/>
      <c r="G53" s="62"/>
      <c r="H53" s="62"/>
      <c r="I53" s="62"/>
    </row>
    <row r="54" spans="1:9" ht="15.75" x14ac:dyDescent="0.25">
      <c r="A54" s="62"/>
      <c r="B54" s="63" t="s">
        <v>84</v>
      </c>
      <c r="C54" s="58">
        <v>1</v>
      </c>
      <c r="D54" s="59">
        <v>26</v>
      </c>
      <c r="E54" s="60">
        <f>D54/1.95583</f>
        <v>13.293588911101681</v>
      </c>
      <c r="F54" s="62"/>
      <c r="G54" s="62"/>
      <c r="H54" s="62"/>
      <c r="I54" s="62"/>
    </row>
    <row r="55" spans="1:9" ht="15.75" x14ac:dyDescent="0.25">
      <c r="A55" s="62"/>
      <c r="B55" s="57" t="s">
        <v>85</v>
      </c>
      <c r="C55" s="58">
        <v>1</v>
      </c>
      <c r="D55" s="59">
        <v>120</v>
      </c>
      <c r="E55" s="60">
        <f>D55/1.95583</f>
        <v>61.355025743546221</v>
      </c>
      <c r="F55" s="62"/>
      <c r="G55" s="62"/>
      <c r="H55" s="62"/>
      <c r="I55" s="62"/>
    </row>
    <row r="56" spans="1:9" ht="15.75" x14ac:dyDescent="0.25">
      <c r="A56" s="62"/>
      <c r="B56" s="57" t="s">
        <v>86</v>
      </c>
      <c r="C56" s="58">
        <v>1</v>
      </c>
      <c r="D56" s="59">
        <v>210</v>
      </c>
      <c r="E56" s="60">
        <f>D56/1.95583</f>
        <v>107.37129505120589</v>
      </c>
      <c r="F56" s="62"/>
      <c r="G56" s="62"/>
      <c r="H56" s="62"/>
      <c r="I56" s="62"/>
    </row>
  </sheetData>
  <mergeCells count="10">
    <mergeCell ref="A1:I1"/>
    <mergeCell ref="A2:I2"/>
    <mergeCell ref="A6:A8"/>
    <mergeCell ref="B6:B8"/>
    <mergeCell ref="C6:C8"/>
    <mergeCell ref="D6:I6"/>
    <mergeCell ref="A3:I3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Maria</cp:lastModifiedBy>
  <cp:lastPrinted>2019-06-03T12:05:22Z</cp:lastPrinted>
  <dcterms:created xsi:type="dcterms:W3CDTF">2019-05-29T08:54:45Z</dcterms:created>
  <dcterms:modified xsi:type="dcterms:W3CDTF">2025-08-29T06:19:29Z</dcterms:modified>
</cp:coreProperties>
</file>