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Tsveta\Documents\"/>
    </mc:Choice>
  </mc:AlternateContent>
  <xr:revisionPtr revIDLastSave="0" documentId="13_ncr:1_{83C83D98-C91D-472F-BBC5-4FD8ABD8FBD4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Sheet1" sheetId="3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3" i="2" l="1"/>
  <c r="E152" i="2"/>
  <c r="E148" i="2"/>
  <c r="E147" i="2"/>
  <c r="E144" i="2"/>
  <c r="E143" i="2"/>
  <c r="E141" i="2"/>
  <c r="E139" i="2"/>
  <c r="E138" i="2"/>
  <c r="E137" i="2"/>
  <c r="E136" i="2"/>
  <c r="E135" i="2"/>
  <c r="E134" i="2"/>
  <c r="E133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0" i="2"/>
  <c r="E89" i="2"/>
  <c r="E87" i="2"/>
  <c r="E86" i="2"/>
  <c r="E85" i="2"/>
  <c r="E84" i="2"/>
  <c r="E83" i="2"/>
  <c r="E81" i="2"/>
  <c r="E80" i="2"/>
  <c r="E79" i="2"/>
  <c r="E78" i="2"/>
  <c r="E77" i="2"/>
  <c r="E76" i="2"/>
  <c r="E75" i="2"/>
  <c r="E74" i="2"/>
  <c r="E73" i="2"/>
  <c r="E71" i="2"/>
  <c r="E70" i="2"/>
  <c r="E69" i="2"/>
  <c r="E68" i="2"/>
  <c r="E67" i="2"/>
  <c r="E66" i="2"/>
  <c r="E63" i="2"/>
  <c r="E62" i="2"/>
  <c r="E61" i="2"/>
  <c r="E60" i="2"/>
  <c r="E59" i="2"/>
  <c r="E58" i="2"/>
  <c r="E57" i="2"/>
  <c r="E56" i="2"/>
  <c r="E54" i="2"/>
  <c r="E53" i="2"/>
  <c r="E52" i="2"/>
  <c r="E51" i="2"/>
  <c r="E50" i="2"/>
  <c r="E49" i="2"/>
  <c r="E48" i="2"/>
  <c r="E47" i="2"/>
  <c r="E46" i="2"/>
  <c r="E45" i="2"/>
  <c r="E43" i="2"/>
  <c r="E42" i="2"/>
  <c r="E41" i="2"/>
  <c r="E40" i="2"/>
  <c r="E39" i="2"/>
  <c r="E38" i="2"/>
  <c r="E37" i="2"/>
  <c r="E36" i="2"/>
  <c r="E35" i="2"/>
  <c r="E34" i="2"/>
  <c r="E33" i="2"/>
  <c r="E31" i="2"/>
  <c r="E30" i="2"/>
  <c r="E29" i="2"/>
  <c r="E28" i="2"/>
  <c r="E27" i="2"/>
  <c r="E26" i="2"/>
  <c r="E23" i="2"/>
  <c r="E22" i="2"/>
  <c r="E21" i="2"/>
  <c r="E20" i="2"/>
  <c r="E19" i="2"/>
  <c r="E16" i="2"/>
  <c r="E15" i="2"/>
  <c r="E14" i="2"/>
  <c r="E13" i="2"/>
  <c r="E12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<sst xmlns="http://schemas.openxmlformats.org/spreadsheetml/2006/main" count="185" uniqueCount="182">
  <si>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</si>
  <si>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</si>
  <si>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</si>
  <si>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</si>
  <si>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</si>
  <si>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</si>
  <si>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</si>
  <si>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</si>
  <si>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</si>
  <si>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</si>
  <si>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</si>
  <si>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</si>
  <si>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</si>
  <si>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</si>
  <si>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</si>
  <si>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</si>
  <si>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</si>
  <si>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</si>
  <si>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</si>
  <si>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</si>
  <si>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</si>
  <si>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</si>
  <si>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</si>
  <si>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</si>
  <si>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МБАЛ ТРИМОНЦИУМ ООД</t>
  </si>
  <si>
    <t>200213096</t>
  </si>
  <si>
    <t>СВЕТОСЛАВ ИЛИЕВ ИЛИЕВ</t>
  </si>
  <si>
    <t>ПЛОВДИВСКА</t>
  </si>
  <si>
    <t>ПЛОВДИВ</t>
  </si>
  <si>
    <t>Цар Борис III Обединител</t>
  </si>
  <si>
    <t>mbal_trimontium@abv.bg</t>
  </si>
  <si>
    <t>Леглоден за Придружител с включена храна</t>
  </si>
  <si>
    <t>Допълнителен помощен персонал</t>
  </si>
  <si>
    <t>Избор на доверена сестра за болничен престой</t>
  </si>
  <si>
    <t>Консултация с външен специалист</t>
  </si>
  <si>
    <t>Избор на Анестезиолог</t>
  </si>
  <si>
    <t>Избор на лекар</t>
  </si>
  <si>
    <t>Избор на екип</t>
  </si>
  <si>
    <t>Издаване на дубликати на документи</t>
  </si>
  <si>
    <t>От текущата година</t>
  </si>
  <si>
    <t>от предходна година</t>
  </si>
  <si>
    <t>от преди повече от две години</t>
  </si>
  <si>
    <t>Екстракапсуларна екстракция при катаракта</t>
  </si>
  <si>
    <t xml:space="preserve">Факоемулсификация </t>
  </si>
  <si>
    <t>Хирургично лечение на глаукома</t>
  </si>
  <si>
    <t xml:space="preserve">Лазертерапия при глаукома (на око) </t>
  </si>
  <si>
    <t>Лазертерапия при вторична катаракта (на око)</t>
  </si>
  <si>
    <t xml:space="preserve">Ексцизия на халацион </t>
  </si>
  <si>
    <t xml:space="preserve">Ексцизия на лезия на клепач - в зависимост от големината </t>
  </si>
  <si>
    <t>Ексцизия на верука, киста, хиперплазия на клепач и конюнктива</t>
  </si>
  <si>
    <t>Термокоагулация на слъзни точки</t>
  </si>
  <si>
    <t>Блефарорафия, блефаротомия</t>
  </si>
  <si>
    <t xml:space="preserve">Възстановяване и реконструкция на клепач </t>
  </si>
  <si>
    <t>Операции при ектропиум и ентропиум</t>
  </si>
  <si>
    <t>Други операции на очната ябълка, вкл. страбизъм с обща анестезия</t>
  </si>
  <si>
    <t>Операции  при птеригиум</t>
  </si>
  <si>
    <t>Ревизия на оперативна рана на преден очен сегмент</t>
  </si>
  <si>
    <t>Възстановяване на лезия на конюнктива</t>
  </si>
  <si>
    <t>Инцизия на роговица</t>
  </si>
  <si>
    <t>Шев на роговична рана без пролапс на ирис</t>
  </si>
  <si>
    <t xml:space="preserve">Стъкловидно тяло , ретина и травми </t>
  </si>
  <si>
    <t xml:space="preserve">Тозилектомия с обща анестезия </t>
  </si>
  <si>
    <t xml:space="preserve">Аденотомия - с обща анестезия </t>
  </si>
  <si>
    <t>Субмукозна резекция на носен септум с обща анестезия</t>
  </si>
  <si>
    <t xml:space="preserve">Перитонзиларен абсцес </t>
  </si>
  <si>
    <t>Микроларингохирургия на тумори и стенози на ларинкса и трахеята</t>
  </si>
  <si>
    <t>Възпалителни ставни заболявания при лица над 18 години</t>
  </si>
  <si>
    <t>Дегенеративни и обменни ставни заболявания (при възраст над 18 години)</t>
  </si>
  <si>
    <t>Системни и заболявания на съединителната тъкан(при възраст над 18 години)</t>
  </si>
  <si>
    <t>Eлекростимулация на 1 поле</t>
  </si>
  <si>
    <t>Eлекростимулация на 2-10 полета</t>
  </si>
  <si>
    <t>Ултразвук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</si>
  <si>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</si>
  <si>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</si>
  <si>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</si>
  <si>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Хирургично лечение на изгаряния с площ над 5 % от телесната повърхност с хирургична обработка на раневите повърхности</t>
  </si>
  <si>
    <t>Циркумцизио</t>
  </si>
  <si>
    <t>Обща анестезия до един час</t>
  </si>
  <si>
    <t xml:space="preserve">Обща анестезия за всеки следващ  час </t>
  </si>
  <si>
    <t>ВЪТРЕОЧНИ ЛЕЩИ</t>
  </si>
  <si>
    <t>SENZAR</t>
  </si>
  <si>
    <t>ADVANCE OPTIC Adapt</t>
  </si>
  <si>
    <t>IQ Акрисофт</t>
  </si>
  <si>
    <t>LUCIA</t>
  </si>
  <si>
    <t>ВИСКО СУБСТАНЦИИ</t>
  </si>
  <si>
    <t>ХИАЛУРОНАТ-EYFILL SC</t>
  </si>
  <si>
    <t>ХИПРОМЕЛ</t>
  </si>
  <si>
    <t>ДИСКОВИСК</t>
  </si>
  <si>
    <t>ВИСКО ЕЛАСТИК</t>
  </si>
  <si>
    <t>КОНТРАСТ БЛУ</t>
  </si>
  <si>
    <t>AUROBLUE 5 ФЛАКОНА</t>
  </si>
  <si>
    <t>ВИТРЕОРЕТИНАЛНИ ИНЖЕКЦИИ</t>
  </si>
  <si>
    <t>EYLEA</t>
  </si>
  <si>
    <t>КОНСУМАТИВИ ПРИ ГЛАУКОМА</t>
  </si>
  <si>
    <t>EXPRESS SHUNT</t>
  </si>
  <si>
    <t>OLOGEN</t>
  </si>
  <si>
    <t>КОНСУМАТИВИ ПРИ ВИТРЕКТОМИИ</t>
  </si>
  <si>
    <t>ГАЗ ЗА ВИТРЕКТОМИЯ 1 ФЛАКОН</t>
  </si>
  <si>
    <t>СИЛИКОНОВО МАСЛО ЗА ВИТРЕКТОМИЯ</t>
  </si>
  <si>
    <t>ПАКЕТИ ИЗСЛЕДВАНИЯ</t>
  </si>
  <si>
    <t>ПАКЕТ ЗА ПРЕДСТАВЯНА ПРЕД КОМИСИЯ ЗА EYLEA</t>
  </si>
  <si>
    <t>ПАКЕТ ПРОСЛЕДЯВАНЕ НА ПЪРВИ, ЧЕТВЪРТИ И ШЕСТИ МЕСЕЦ ПРИ ПОСТАВЯНЕ НА EYLEA</t>
  </si>
  <si>
    <t xml:space="preserve">МБАЛ ТРИМОНЦИУМ ООД </t>
  </si>
  <si>
    <t>касов бон, фактура при поискване, приемат се картови и банкови плащания.</t>
  </si>
  <si>
    <t>SA60AT</t>
  </si>
  <si>
    <t xml:space="preserve">  -Витректомия с газ </t>
  </si>
  <si>
    <t xml:space="preserve">  -Витректомия със силикон </t>
  </si>
  <si>
    <t>Инцизия на лакримален сак</t>
  </si>
  <si>
    <t>БАГРИЛО ЗА ЛАЗЕР ПРИ КАПСУЛОРЕКСИС</t>
  </si>
  <si>
    <t xml:space="preserve">В ЧАКАЛНЯТА НА ТАБЛО, НА РЕГИСТРАТУРАТА ПРИ ПОИСКВАНЕ, </t>
  </si>
  <si>
    <t>Електротерапия</t>
  </si>
  <si>
    <t>Primus HD</t>
  </si>
  <si>
    <t>Clarion</t>
  </si>
  <si>
    <t>Пациент в ЛВ</t>
  </si>
  <si>
    <t>Пациент в евро</t>
  </si>
  <si>
    <t xml:space="preserve">VIP леглоден в самостоятелна стая с климатик, TV, баня, </t>
  </si>
  <si>
    <t>Самостоятелен сестрински пост на ден</t>
  </si>
  <si>
    <t>Престой до 24ч. след изписване по АПр с осигурено легло и храна</t>
  </si>
  <si>
    <t>АДМИНИСТРАТИВНИ УСЛУГИ</t>
  </si>
  <si>
    <t>Експертиза на временната нетрудоспоспбност</t>
  </si>
  <si>
    <t>Представяне пред онкологична комисия</t>
  </si>
  <si>
    <t xml:space="preserve">Платени медицински услуги </t>
  </si>
  <si>
    <t xml:space="preserve"> ОТДЕЛЕНИЕ ПО ОЧНИ БОЛЕСТИ </t>
  </si>
  <si>
    <t xml:space="preserve">   -Факоемулсификация </t>
  </si>
  <si>
    <t xml:space="preserve">    -Евакуация на силикон</t>
  </si>
  <si>
    <t>Лазер при катаракта /капсулорексис/</t>
  </si>
  <si>
    <t>Остраняване на шевове от глава, клепач и конюнктива</t>
  </si>
  <si>
    <t>Промивка на рана</t>
  </si>
  <si>
    <t>Шев на кожа в областта на глава и клепачи</t>
  </si>
  <si>
    <t>Остраняване на шевове от конюнктива, склера и лимб</t>
  </si>
  <si>
    <t xml:space="preserve">ОТДЕЛЕНИЕ УНГ </t>
  </si>
  <si>
    <t xml:space="preserve">Хирургично лечение на глухота при проводно намаление на слуха </t>
  </si>
  <si>
    <t>Каутеризация на конхис обща анестезия</t>
  </si>
  <si>
    <t>Каутеризация при кръвотечение относа с обща анестезия</t>
  </si>
  <si>
    <t>Тимпанопластика</t>
  </si>
  <si>
    <t>ОТДЕЛЕНИЕ ПО ВЪТРЕШНИ БОЛЕСТИ</t>
  </si>
  <si>
    <t>Ехография</t>
  </si>
  <si>
    <t>Вътреставна манипулация</t>
  </si>
  <si>
    <t>Вътреставна манипулация, включваща пункция ,евакуация на течност и поставяне на медикамент</t>
  </si>
  <si>
    <t xml:space="preserve">ОТДЕЛЕНИЕ ПО ФИЗИОТЕРАПИЯ </t>
  </si>
  <si>
    <t xml:space="preserve">Първичен преглед </t>
  </si>
  <si>
    <t>Инфраред</t>
  </si>
  <si>
    <t>Магнитотерапия</t>
  </si>
  <si>
    <t>Курс на лечение 3 дни по 2 процедури</t>
  </si>
  <si>
    <t>Курс на лечение 5 дни по 2 процедури</t>
  </si>
  <si>
    <t xml:space="preserve">ОТДЕЛЕНИЕ ПО ХИРУРГИЯ </t>
  </si>
  <si>
    <t>ОАИЛ</t>
  </si>
  <si>
    <t>450-600</t>
  </si>
  <si>
    <r>
      <t>230.8-306.78</t>
    </r>
    <r>
      <rPr>
        <b/>
        <sz val="12"/>
        <rFont val="Calibri"/>
        <family val="2"/>
        <charset val="204"/>
      </rPr>
      <t>€</t>
    </r>
  </si>
  <si>
    <t>650-1500</t>
  </si>
  <si>
    <t>332.34-766.94€</t>
  </si>
  <si>
    <t>HOYA 150</t>
  </si>
  <si>
    <t>HOYA 251</t>
  </si>
  <si>
    <t>HOYA VIVINEX</t>
  </si>
  <si>
    <t>HOYA 3 PIECE</t>
  </si>
  <si>
    <t>TECNIS Optiblue</t>
  </si>
  <si>
    <t>TECNIS 1</t>
  </si>
  <si>
    <t>TECNIS Synergy</t>
  </si>
  <si>
    <t>TECNIS Synergy toric</t>
  </si>
  <si>
    <t>TECNIS Toric</t>
  </si>
  <si>
    <t>TECNIS Multifocal Toric</t>
  </si>
  <si>
    <t xml:space="preserve">TECNIS eyhance </t>
  </si>
  <si>
    <t>TECNIS eyhance toric</t>
  </si>
  <si>
    <t>ZEISS TORBI(1-6 D cyl)</t>
  </si>
  <si>
    <t>ZEISS TORBI(6-12 D cyl)</t>
  </si>
  <si>
    <t>Lisa 3 Multifocal</t>
  </si>
  <si>
    <t>Lisa3 Toric 393</t>
  </si>
  <si>
    <t>Lara Multifokal</t>
  </si>
  <si>
    <t>Lara Multifokal Toric</t>
  </si>
  <si>
    <t>Primus ZOE</t>
  </si>
  <si>
    <t>Acunex AN6</t>
  </si>
  <si>
    <t xml:space="preserve">Oculentis M Plus </t>
  </si>
  <si>
    <t xml:space="preserve">Acrysof toric </t>
  </si>
  <si>
    <t>ARTISAN APHAKIA</t>
  </si>
  <si>
    <t>ACL преднокамерна леща</t>
  </si>
  <si>
    <t xml:space="preserve">Eye – Fold </t>
  </si>
  <si>
    <t>Asphina 509 MP</t>
  </si>
  <si>
    <t>PanOptix</t>
  </si>
  <si>
    <t>Asquelio</t>
  </si>
  <si>
    <t>enVista</t>
  </si>
  <si>
    <t xml:space="preserve">Asphina404 </t>
  </si>
  <si>
    <t>ISO PURE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</si>
</sst>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;[Red]#,##0.00\ &quot;лв.&quot;"/>
    <numFmt numFmtId="165" formatCode="#,##0.00\ [$€-1]"/>
  </numFmts>
  <fonts count="3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name val="All Times New Roman 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0"/>
      <name val="Arial"/>
      <family val="2"/>
      <charset val="204"/>
    </font>
    <font>
      <b/>
      <i/>
      <sz val="16"/>
      <name val="Arial"/>
      <family val="2"/>
      <charset val="204"/>
    </font>
    <font>
      <b/>
      <sz val="12"/>
      <name val="Times New Roman"/>
      <family val="1"/>
      <charset val="204"/>
    </font>
    <font>
      <i/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2"/>
      <name val="All Times New Roman 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4" xfId="0" applyFont="1" applyBorder="1" applyAlignment="1">
      <alignment wrapText="1"/>
    </xf>
    <xf numFmtId="0" fontId="15" fillId="0" borderId="14" xfId="0" applyFont="1" applyBorder="1"/>
    <xf numFmtId="0" fontId="16" fillId="0" borderId="14" xfId="0" applyFont="1" applyBorder="1" applyAlignment="1">
      <alignment wrapText="1"/>
    </xf>
    <xf numFmtId="0" fontId="15" fillId="0" borderId="14" xfId="0" applyFont="1" applyBorder="1" applyAlignment="1">
      <alignment horizontal="left"/>
    </xf>
    <xf numFmtId="0" fontId="15" fillId="0" borderId="14" xfId="0" applyFont="1" applyBorder="1" applyAlignment="1">
      <alignment horizontal="left" vertical="top" wrapText="1"/>
    </xf>
    <xf numFmtId="0" fontId="15" fillId="0" borderId="14" xfId="0" applyFont="1" applyBorder="1" applyAlignment="1">
      <alignment vertical="top" wrapText="1"/>
    </xf>
    <xf numFmtId="0" fontId="15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right" vertical="top" wrapText="1"/>
    </xf>
    <xf numFmtId="0" fontId="15" fillId="0" borderId="14" xfId="0" applyFont="1" applyBorder="1" applyAlignment="1">
      <alignment horizontal="right"/>
    </xf>
    <xf numFmtId="2" fontId="15" fillId="0" borderId="14" xfId="0" applyNumberFormat="1" applyFont="1" applyBorder="1"/>
    <xf numFmtId="2" fontId="15" fillId="0" borderId="14" xfId="0" applyNumberFormat="1" applyFont="1" applyBorder="1" applyAlignment="1">
      <alignment vertical="top" wrapText="1"/>
    </xf>
    <xf numFmtId="2" fontId="15" fillId="0" borderId="14" xfId="0" applyNumberFormat="1" applyFont="1" applyBorder="1" applyAlignment="1">
      <alignment horizontal="right"/>
    </xf>
    <xf numFmtId="0" fontId="15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8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wrapText="1"/>
    </xf>
    <xf numFmtId="0" fontId="15" fillId="2" borderId="14" xfId="0" applyFont="1" applyFill="1" applyBorder="1" applyAlignment="1">
      <alignment horizontal="right"/>
    </xf>
    <xf numFmtId="0" fontId="10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top"/>
    </xf>
    <xf numFmtId="1" fontId="15" fillId="0" borderId="14" xfId="0" applyNumberFormat="1" applyFont="1" applyBorder="1"/>
    <xf numFmtId="0" fontId="15" fillId="0" borderId="14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24" fillId="0" borderId="16" xfId="0" applyNumberFormat="1" applyFont="1" applyBorder="1" applyAlignment="1">
      <alignment vertical="center"/>
    </xf>
    <xf numFmtId="4" fontId="24" fillId="0" borderId="17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7" fillId="0" borderId="1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15" fillId="2" borderId="14" xfId="0" applyFont="1" applyFill="1" applyBorder="1" applyAlignment="1">
      <alignment vertical="top" wrapText="1"/>
    </xf>
    <xf numFmtId="0" fontId="12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5" fontId="29" fillId="0" borderId="14" xfId="0" applyNumberFormat="1" applyFont="1" applyBorder="1"/>
    <xf numFmtId="0" fontId="15" fillId="0" borderId="19" xfId="0" applyFont="1" applyBorder="1" applyAlignment="1">
      <alignment horizontal="right"/>
    </xf>
    <xf numFmtId="0" fontId="15" fillId="0" borderId="19" xfId="0" applyFont="1" applyBorder="1"/>
    <xf numFmtId="0" fontId="15" fillId="0" borderId="19" xfId="0" applyFont="1" applyBorder="1" applyAlignment="1">
      <alignment wrapText="1"/>
    </xf>
    <xf numFmtId="0" fontId="26" fillId="0" borderId="19" xfId="0" applyFont="1" applyBorder="1"/>
    <xf numFmtId="0" fontId="15" fillId="0" borderId="19" xfId="0" applyFont="1" applyBorder="1" applyAlignment="1">
      <alignment horizontal="center"/>
    </xf>
    <xf numFmtId="0" fontId="15" fillId="0" borderId="19" xfId="0" applyFont="1" applyBorder="1" applyAlignment="1">
      <alignment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center" vertical="top" wrapText="1"/>
    </xf>
    <xf numFmtId="0" fontId="17" fillId="0" borderId="19" xfId="0" applyFont="1" applyBorder="1"/>
    <xf numFmtId="0" fontId="30" fillId="0" borderId="19" xfId="0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2" fillId="0" borderId="18" xfId="0" applyNumberFormat="1" applyFont="1" applyBorder="1" applyAlignment="1">
      <alignment horizontal="right"/>
    </xf>
    <xf numFmtId="164" fontId="33" fillId="0" borderId="14" xfId="0" applyNumberFormat="1" applyFont="1" applyBorder="1" applyAlignment="1">
      <alignment horizontal="right"/>
    </xf>
    <xf numFmtId="164" fontId="34" fillId="0" borderId="14" xfId="0" applyNumberFormat="1" applyFont="1" applyBorder="1" applyAlignment="1">
      <alignment horizontal="right"/>
    </xf>
    <xf numFmtId="164" fontId="29" fillId="0" borderId="14" xfId="0" applyNumberFormat="1" applyFont="1" applyBorder="1"/>
    <xf numFmtId="164" fontId="29" fillId="0" borderId="14" xfId="0" applyNumberFormat="1" applyFont="1" applyBorder="1" applyAlignment="1">
      <alignment vertical="top" wrapText="1"/>
    </xf>
    <xf numFmtId="164" fontId="29" fillId="2" borderId="14" xfId="0" applyNumberFormat="1" applyFont="1" applyFill="1" applyBorder="1" applyAlignment="1">
      <alignment vertical="top" wrapText="1"/>
    </xf>
    <xf numFmtId="164" fontId="29" fillId="0" borderId="14" xfId="0" applyNumberFormat="1" applyFont="1" applyBorder="1" applyAlignment="1">
      <alignment horizontal="right" vertical="top"/>
    </xf>
    <xf numFmtId="164" fontId="29" fillId="0" borderId="14" xfId="0" applyNumberFormat="1" applyFont="1" applyBorder="1" applyAlignment="1">
      <alignment horizontal="right" wrapText="1"/>
    </xf>
    <xf numFmtId="164" fontId="35" fillId="0" borderId="14" xfId="0" applyNumberFormat="1" applyFont="1" applyBorder="1" applyAlignment="1">
      <alignment horizontal="right"/>
    </xf>
    <xf numFmtId="0" fontId="35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top" wrapText="1"/>
    </xf>
    <xf numFmtId="0" fontId="29" fillId="0" borderId="14" xfId="0" applyFont="1" applyBorder="1" applyAlignment="1">
      <alignment vertical="top" wrapText="1"/>
    </xf>
    <xf numFmtId="164" fontId="29" fillId="0" borderId="20" xfId="0" applyNumberFormat="1" applyFont="1" applyBorder="1" applyAlignment="1">
      <alignment horizontal="right"/>
    </xf>
    <xf numFmtId="164" fontId="29" fillId="0" borderId="20" xfId="0" applyNumberFormat="1" applyFont="1" applyBorder="1"/>
    <xf numFmtId="164" fontId="29" fillId="0" borderId="20" xfId="0" applyNumberFormat="1" applyFont="1" applyBorder="1" applyAlignment="1">
      <alignment vertical="top" wrapText="1"/>
    </xf>
    <xf numFmtId="164" fontId="36" fillId="0" borderId="20" xfId="0" applyNumberFormat="1" applyFont="1" applyBorder="1" applyAlignment="1">
      <alignment horizontal="right"/>
    </xf>
    <xf numFmtId="164" fontId="33" fillId="0" borderId="20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bal_trimontiu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BAA7-3A1F-4BF1-A37C-89E85EEA81C8}">
  <dimension ref="A1:F19"/>
  <sheetViews>
    <sheetView workbookViewId="0">
      <selection activeCell="D26" sqref="D26"/>
    </sheetView>
  </sheetViews>
  <sheetFormatPr defaultRowHeight="15"/>
  <cols>
    <col min="1" max="1" width="16" customWidth="1"/>
    <col min="2" max="2" width="29.28515625" customWidth="1"/>
    <col min="3" max="3" width="23.5703125" customWidth="1"/>
    <col min="4" max="4" width="24.140625" customWidth="1"/>
    <col min="5" max="5" width="25.42578125" customWidth="1"/>
    <col min="6" max="6" width="60.42578125" customWidth="1"/>
  </cols>
  <sheetData>
    <row r="1" spans="1:6" ht="15.75">
      <c r="A1" s="68" t="s">
        <v>24</v>
      </c>
      <c r="B1" s="63"/>
      <c r="C1" s="63"/>
      <c r="D1" s="63"/>
      <c r="E1" s="63"/>
      <c r="F1" s="64"/>
    </row>
    <row r="2" spans="1:6" ht="15.75">
      <c r="A2" s="65" t="s">
        <v>1</v>
      </c>
      <c r="B2" s="66"/>
      <c r="C2" s="66"/>
      <c r="D2" s="66"/>
      <c r="E2" s="66"/>
      <c r="F2" s="67"/>
    </row>
    <row r="3" spans="1:6" ht="15.75">
      <c r="A3" s="3" t="s">
        <v>4</v>
      </c>
      <c r="B3" s="24" t="s">
        <v>25</v>
      </c>
      <c r="C3" s="4" t="s">
        <v>5</v>
      </c>
      <c r="D3" s="8">
        <v>1622211036</v>
      </c>
      <c r="E3" s="4" t="s">
        <v>6</v>
      </c>
      <c r="F3" s="7">
        <v>1609</v>
      </c>
    </row>
    <row r="4" spans="1:6" ht="15.75">
      <c r="A4" s="69" t="s">
        <v>26</v>
      </c>
      <c r="B4" s="70"/>
      <c r="C4" s="70"/>
      <c r="D4" s="70"/>
      <c r="E4" s="70"/>
      <c r="F4" s="71"/>
    </row>
    <row r="5" spans="1:6" ht="15.75">
      <c r="A5" s="65" t="s">
        <v>0</v>
      </c>
      <c r="B5" s="66"/>
      <c r="C5" s="66"/>
      <c r="D5" s="66"/>
      <c r="E5" s="66"/>
      <c r="F5" s="67"/>
    </row>
    <row r="6" spans="1:6" ht="15.7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>
      <c r="A7" s="65" t="s">
        <v>11</v>
      </c>
      <c r="B7" s="66"/>
      <c r="C7" s="66"/>
      <c r="D7" s="66"/>
      <c r="E7" s="66"/>
      <c r="F7" s="67"/>
    </row>
    <row r="8" spans="1:6" ht="15.75">
      <c r="A8" s="3" t="s">
        <v>10</v>
      </c>
      <c r="B8" s="9" t="s">
        <v>29</v>
      </c>
      <c r="C8" s="4">
        <v>126</v>
      </c>
      <c r="D8" s="9"/>
      <c r="E8" s="4" t="s">
        <v>13</v>
      </c>
      <c r="F8" s="7"/>
    </row>
    <row r="9" spans="1:6" ht="15.75">
      <c r="A9" s="72" t="s">
        <v>11</v>
      </c>
      <c r="B9" s="73"/>
      <c r="C9" s="73"/>
      <c r="D9" s="73"/>
      <c r="E9" s="73"/>
      <c r="F9" s="74"/>
    </row>
    <row r="10" spans="1:6" ht="15.75">
      <c r="A10" s="69"/>
      <c r="B10" s="70"/>
      <c r="C10" s="70"/>
      <c r="D10" s="70"/>
      <c r="E10" s="70"/>
      <c r="F10" s="71"/>
    </row>
    <row r="11" spans="1:6" ht="15.75">
      <c r="A11" s="65" t="s">
        <v>12</v>
      </c>
      <c r="B11" s="66"/>
      <c r="C11" s="66"/>
      <c r="D11" s="66"/>
      <c r="E11" s="66"/>
      <c r="F11" s="67"/>
    </row>
    <row r="12" spans="1:6" ht="16.5" thickBot="1">
      <c r="A12" s="5" t="s">
        <v>2</v>
      </c>
      <c r="B12" s="25" t="s">
        <v>30</v>
      </c>
      <c r="C12" s="6" t="s">
        <v>3</v>
      </c>
      <c r="D12" s="10">
        <v>32663900</v>
      </c>
      <c r="E12" s="11"/>
      <c r="F12" s="12"/>
    </row>
    <row r="13" spans="1:6" ht="16.5" thickBot="1">
      <c r="A13" s="1"/>
      <c r="B13" s="2"/>
      <c r="C13" s="2"/>
      <c r="D13" s="2"/>
      <c r="E13" s="2"/>
      <c r="F13" s="2"/>
    </row>
    <row r="14" spans="1:6" ht="15.75">
      <c r="A14" s="62"/>
      <c r="B14" s="63"/>
      <c r="C14" s="63"/>
      <c r="D14" s="63"/>
      <c r="E14" s="63"/>
      <c r="F14" s="64"/>
    </row>
    <row r="15" spans="1:6" ht="15.75">
      <c r="A15" s="126" t="s">
        <v>15</v>
      </c>
      <c r="B15" s="127"/>
      <c r="C15" s="127"/>
      <c r="D15" s="127"/>
      <c r="E15" s="127"/>
      <c r="F15" s="128"/>
    </row>
    <row r="16" spans="1:6" ht="15.75">
      <c r="A16" s="123" t="s">
        <v>109</v>
      </c>
      <c r="B16" s="124"/>
      <c r="C16" s="124"/>
      <c r="D16" s="124"/>
      <c r="E16" s="124"/>
      <c r="F16" s="125"/>
    </row>
    <row r="17" spans="1:6" ht="15.75" customHeight="1">
      <c r="A17" s="120" t="s">
        <v>16</v>
      </c>
      <c r="B17" s="121"/>
      <c r="C17" s="121"/>
      <c r="D17" s="121"/>
      <c r="E17" s="121"/>
      <c r="F17" s="122"/>
    </row>
    <row r="18" spans="1:6" ht="15.75">
      <c r="A18" s="123" t="s">
        <v>103</v>
      </c>
      <c r="B18" s="124"/>
      <c r="C18" s="124"/>
      <c r="D18" s="124"/>
      <c r="E18" s="124"/>
      <c r="F18" s="125"/>
    </row>
    <row r="19" spans="1:6" ht="15.75" customHeight="1">
      <c r="A19" s="59" t="s">
        <v>17</v>
      </c>
      <c r="B19" s="60"/>
      <c r="C19" s="60"/>
      <c r="D19" s="60"/>
      <c r="E19" s="60"/>
      <c r="F19" s="61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phoneticPr fontId="37" type="noConversion"/>
  <hyperlinks>
    <hyperlink ref="B12" r:id="rId1" xr:uid="{38B8711E-2D7F-41D6-8834-47AD892792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2"/>
  <sheetViews>
    <sheetView tabSelected="1" zoomScale="87" zoomScaleNormal="87" workbookViewId="0">
      <selection activeCell="C159" sqref="C159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3" width="10.28515625" style="14" customWidth="1"/>
    <col min="4" max="4" width="13.140625" style="14" customWidth="1"/>
    <col min="5" max="5" width="14.5703125" style="14" customWidth="1"/>
    <col min="6" max="6" width="10.28515625" style="50" customWidth="1"/>
    <col min="7" max="7" width="10.28515625" style="14" customWidth="1"/>
    <col min="8" max="16384" width="9.140625" style="14"/>
  </cols>
  <sheetData>
    <row r="1" spans="1:7" s="13" customFormat="1" ht="50.25" customHeight="1">
      <c r="A1" s="75" t="s">
        <v>18</v>
      </c>
      <c r="B1" s="75"/>
      <c r="C1" s="75"/>
      <c r="D1" s="75"/>
      <c r="E1" s="75"/>
      <c r="F1" s="75"/>
      <c r="G1" s="75"/>
    </row>
    <row r="2" spans="1:7" ht="49.5" customHeight="1">
      <c r="A2" s="79" t="s">
        <v>102</v>
      </c>
      <c r="B2" s="79"/>
      <c r="C2" s="79"/>
      <c r="D2" s="79"/>
      <c r="E2" s="79"/>
      <c r="F2" s="79"/>
      <c r="G2" s="79"/>
    </row>
    <row r="3" spans="1:7" ht="15.75">
      <c r="A3" s="22" t="s">
        <v>4</v>
      </c>
      <c r="B3" s="21">
        <v>200213096</v>
      </c>
      <c r="C3" s="20"/>
      <c r="D3" s="20"/>
      <c r="E3" s="20"/>
      <c r="F3" s="48"/>
      <c r="G3" s="20"/>
    </row>
    <row r="4" spans="1:7" ht="25.5" customHeight="1">
      <c r="A4" s="15"/>
      <c r="B4" s="15"/>
      <c r="C4" s="15"/>
      <c r="D4" s="15"/>
      <c r="E4" s="15"/>
      <c r="F4" s="49"/>
      <c r="G4" s="15"/>
    </row>
    <row r="5" spans="1:7" s="17" customFormat="1" ht="24.75" customHeight="1">
      <c r="A5" s="76" t="s">
        <v>21</v>
      </c>
      <c r="B5" s="77" t="s">
        <v>14</v>
      </c>
      <c r="C5" s="77" t="s">
        <v>23</v>
      </c>
      <c r="D5" s="77" t="s">
        <v>19</v>
      </c>
      <c r="E5" s="77"/>
      <c r="F5" s="77"/>
      <c r="G5" s="77"/>
    </row>
    <row r="6" spans="1:7" s="18" customFormat="1" ht="51.75" customHeight="1">
      <c r="A6" s="87"/>
      <c r="B6" s="78"/>
      <c r="C6" s="78"/>
      <c r="D6" s="55" t="s">
        <v>113</v>
      </c>
      <c r="E6" s="55" t="s">
        <v>114</v>
      </c>
      <c r="F6" s="23" t="s">
        <v>20</v>
      </c>
      <c r="G6" s="23" t="s">
        <v>22</v>
      </c>
    </row>
    <row r="7" spans="1:7" s="16" customFormat="1" ht="15.75">
      <c r="A7" s="89"/>
      <c r="B7" s="26" t="s">
        <v>115</v>
      </c>
      <c r="C7" s="39"/>
      <c r="D7" s="101">
        <v>120</v>
      </c>
      <c r="E7" s="90">
        <f>D7/1.95583</f>
        <v>61.355025743546221</v>
      </c>
      <c r="F7" s="80"/>
      <c r="G7" s="40"/>
    </row>
    <row r="8" spans="1:7" s="19" customFormat="1" ht="15.75">
      <c r="A8" s="89"/>
      <c r="B8" s="27" t="s">
        <v>31</v>
      </c>
      <c r="C8" s="41"/>
      <c r="D8" s="101">
        <v>60</v>
      </c>
      <c r="E8" s="90">
        <f t="shared" ref="E8:E71" si="0">D8/1.95583</f>
        <v>30.677512871773111</v>
      </c>
      <c r="F8" s="80"/>
      <c r="G8" s="40"/>
    </row>
    <row r="9" spans="1:7" s="19" customFormat="1" ht="15.75">
      <c r="A9" s="89"/>
      <c r="B9" s="28" t="s">
        <v>32</v>
      </c>
      <c r="C9" s="41"/>
      <c r="D9" s="102">
        <v>30</v>
      </c>
      <c r="E9" s="90">
        <f t="shared" si="0"/>
        <v>15.338756435886555</v>
      </c>
      <c r="F9" s="80"/>
      <c r="G9" s="40"/>
    </row>
    <row r="10" spans="1:7" s="19" customFormat="1" ht="15.75">
      <c r="A10" s="89"/>
      <c r="B10" s="27" t="s">
        <v>33</v>
      </c>
      <c r="C10" s="39"/>
      <c r="D10" s="101">
        <v>50</v>
      </c>
      <c r="E10" s="90">
        <f t="shared" si="0"/>
        <v>25.564594059810926</v>
      </c>
      <c r="F10" s="80"/>
      <c r="G10" s="40"/>
    </row>
    <row r="11" spans="1:7" s="16" customFormat="1" ht="15.75">
      <c r="A11" s="89"/>
      <c r="B11" s="27" t="s">
        <v>116</v>
      </c>
      <c r="C11" s="39"/>
      <c r="D11" s="101">
        <v>50</v>
      </c>
      <c r="E11" s="90">
        <f t="shared" si="0"/>
        <v>25.564594059810926</v>
      </c>
      <c r="F11" s="80"/>
      <c r="G11" s="40"/>
    </row>
    <row r="12" spans="1:7" s="16" customFormat="1" ht="15.75">
      <c r="A12" s="89"/>
      <c r="B12" s="27" t="s">
        <v>34</v>
      </c>
      <c r="C12" s="41"/>
      <c r="D12" s="101">
        <v>100</v>
      </c>
      <c r="E12" s="90">
        <f t="shared" si="0"/>
        <v>51.129188119621851</v>
      </c>
      <c r="F12" s="80"/>
      <c r="G12" s="40"/>
    </row>
    <row r="13" spans="1:7" s="19" customFormat="1" ht="15.75">
      <c r="A13" s="89"/>
      <c r="B13" s="27" t="s">
        <v>35</v>
      </c>
      <c r="C13" s="39"/>
      <c r="D13" s="101">
        <v>120</v>
      </c>
      <c r="E13" s="90">
        <f t="shared" si="0"/>
        <v>61.355025743546221</v>
      </c>
      <c r="F13" s="80"/>
      <c r="G13" s="40"/>
    </row>
    <row r="14" spans="1:7" s="19" customFormat="1" ht="15.75">
      <c r="A14" s="89"/>
      <c r="B14" s="28" t="s">
        <v>36</v>
      </c>
      <c r="C14" s="39"/>
      <c r="D14" s="103">
        <v>500</v>
      </c>
      <c r="E14" s="90">
        <f t="shared" si="0"/>
        <v>255.64594059810923</v>
      </c>
      <c r="F14" s="80"/>
      <c r="G14" s="40"/>
    </row>
    <row r="15" spans="1:7" s="19" customFormat="1" ht="15.75">
      <c r="A15" s="89"/>
      <c r="B15" s="28" t="s">
        <v>37</v>
      </c>
      <c r="C15" s="39"/>
      <c r="D15" s="102">
        <v>850</v>
      </c>
      <c r="E15" s="90">
        <f t="shared" si="0"/>
        <v>434.59809901678574</v>
      </c>
      <c r="F15" s="80"/>
      <c r="G15" s="40"/>
    </row>
    <row r="16" spans="1:7" s="16" customFormat="1" ht="31.5">
      <c r="A16" s="89"/>
      <c r="B16" s="28" t="s">
        <v>117</v>
      </c>
      <c r="C16" s="82"/>
      <c r="D16" s="102">
        <v>50</v>
      </c>
      <c r="E16" s="90">
        <f t="shared" si="0"/>
        <v>25.564594059810926</v>
      </c>
      <c r="F16" s="80"/>
      <c r="G16" s="40"/>
    </row>
    <row r="17" spans="1:7" s="16" customFormat="1" ht="15.75">
      <c r="A17" s="89"/>
      <c r="B17" s="84" t="s">
        <v>118</v>
      </c>
      <c r="C17" s="82"/>
      <c r="D17" s="104"/>
      <c r="E17" s="90"/>
      <c r="F17" s="80"/>
      <c r="G17" s="40"/>
    </row>
    <row r="18" spans="1:7" s="16" customFormat="1" ht="15.75">
      <c r="A18" s="89"/>
      <c r="B18" s="29" t="s">
        <v>38</v>
      </c>
      <c r="C18" s="82"/>
      <c r="D18" s="104"/>
      <c r="E18" s="90"/>
      <c r="F18" s="80"/>
      <c r="G18" s="40"/>
    </row>
    <row r="19" spans="1:7" s="16" customFormat="1" ht="15.75">
      <c r="A19" s="89"/>
      <c r="B19" s="29" t="s">
        <v>39</v>
      </c>
      <c r="C19" s="39"/>
      <c r="D19" s="105">
        <v>5</v>
      </c>
      <c r="E19" s="90">
        <f t="shared" si="0"/>
        <v>2.5564594059810926</v>
      </c>
      <c r="F19" s="80"/>
      <c r="G19" s="40"/>
    </row>
    <row r="20" spans="1:7" s="16" customFormat="1" ht="15.75">
      <c r="A20" s="89"/>
      <c r="B20" s="29" t="s">
        <v>40</v>
      </c>
      <c r="C20" s="39"/>
      <c r="D20" s="105">
        <v>20</v>
      </c>
      <c r="E20" s="90">
        <f t="shared" si="0"/>
        <v>10.22583762392437</v>
      </c>
      <c r="F20" s="80"/>
      <c r="G20" s="40"/>
    </row>
    <row r="21" spans="1:7" s="16" customFormat="1" ht="15.75">
      <c r="A21" s="89"/>
      <c r="B21" s="29" t="s">
        <v>41</v>
      </c>
      <c r="C21" s="39"/>
      <c r="D21" s="105">
        <v>50</v>
      </c>
      <c r="E21" s="90">
        <f t="shared" si="0"/>
        <v>25.564594059810926</v>
      </c>
      <c r="F21" s="80"/>
      <c r="G21" s="40"/>
    </row>
    <row r="22" spans="1:7" ht="15.75">
      <c r="A22" s="89"/>
      <c r="B22" s="29" t="s">
        <v>119</v>
      </c>
      <c r="C22" s="39"/>
      <c r="D22" s="105">
        <v>30</v>
      </c>
      <c r="E22" s="90">
        <f t="shared" si="0"/>
        <v>15.338756435886555</v>
      </c>
      <c r="F22" s="80"/>
      <c r="G22" s="40"/>
    </row>
    <row r="23" spans="1:7" ht="15.75">
      <c r="A23" s="89"/>
      <c r="B23" s="29" t="s">
        <v>120</v>
      </c>
      <c r="C23" s="39"/>
      <c r="D23" s="105">
        <v>80</v>
      </c>
      <c r="E23" s="90">
        <f t="shared" si="0"/>
        <v>40.903350495697481</v>
      </c>
      <c r="F23" s="80"/>
      <c r="G23" s="40"/>
    </row>
    <row r="24" spans="1:7" ht="20.25">
      <c r="A24" s="89"/>
      <c r="B24" s="85" t="s">
        <v>121</v>
      </c>
      <c r="C24" s="39"/>
      <c r="D24" s="104"/>
      <c r="E24" s="90"/>
      <c r="F24" s="80"/>
      <c r="G24" s="40"/>
    </row>
    <row r="25" spans="1:7" ht="15.75">
      <c r="A25" s="89"/>
      <c r="B25" s="38" t="s">
        <v>122</v>
      </c>
      <c r="C25" s="39"/>
      <c r="D25" s="106"/>
      <c r="E25" s="90"/>
      <c r="F25" s="80"/>
      <c r="G25" s="40"/>
    </row>
    <row r="26" spans="1:7" ht="15.75">
      <c r="A26" s="89"/>
      <c r="B26" s="30" t="s">
        <v>42</v>
      </c>
      <c r="C26" s="39"/>
      <c r="D26" s="107">
        <v>650</v>
      </c>
      <c r="E26" s="90">
        <f t="shared" si="0"/>
        <v>332.33972277754202</v>
      </c>
      <c r="F26" s="80"/>
      <c r="G26" s="40"/>
    </row>
    <row r="27" spans="1:7" ht="15.75">
      <c r="A27" s="89"/>
      <c r="B27" s="31" t="s">
        <v>43</v>
      </c>
      <c r="C27" s="39"/>
      <c r="D27" s="107">
        <v>650</v>
      </c>
      <c r="E27" s="90">
        <f t="shared" si="0"/>
        <v>332.33972277754202</v>
      </c>
      <c r="F27" s="80"/>
      <c r="G27" s="40"/>
    </row>
    <row r="28" spans="1:7" ht="15.75">
      <c r="A28" s="89"/>
      <c r="B28" s="30" t="s">
        <v>44</v>
      </c>
      <c r="C28" s="39"/>
      <c r="D28" s="107">
        <v>900</v>
      </c>
      <c r="E28" s="90">
        <f t="shared" si="0"/>
        <v>460.16269307659667</v>
      </c>
      <c r="F28" s="80"/>
      <c r="G28" s="40"/>
    </row>
    <row r="29" spans="1:7" ht="15.75">
      <c r="A29" s="89"/>
      <c r="B29" s="31" t="s">
        <v>45</v>
      </c>
      <c r="C29" s="39"/>
      <c r="D29" s="101">
        <v>300</v>
      </c>
      <c r="E29" s="90">
        <f>D29/1.95583</f>
        <v>153.38756435886555</v>
      </c>
      <c r="F29" s="80"/>
      <c r="G29" s="40"/>
    </row>
    <row r="30" spans="1:7" ht="15.75">
      <c r="A30" s="89"/>
      <c r="B30" s="31" t="s">
        <v>46</v>
      </c>
      <c r="C30" s="39"/>
      <c r="D30" s="101">
        <v>300</v>
      </c>
      <c r="E30" s="90">
        <f t="shared" si="0"/>
        <v>153.38756435886555</v>
      </c>
      <c r="F30" s="80"/>
      <c r="G30" s="40"/>
    </row>
    <row r="31" spans="1:7" ht="15.75">
      <c r="A31" s="89"/>
      <c r="B31" s="31" t="s">
        <v>47</v>
      </c>
      <c r="C31" s="39"/>
      <c r="D31" s="107">
        <v>500</v>
      </c>
      <c r="E31" s="90">
        <f t="shared" si="0"/>
        <v>255.64594059810923</v>
      </c>
      <c r="F31" s="80"/>
      <c r="G31" s="40"/>
    </row>
    <row r="32" spans="1:7" ht="15.75">
      <c r="A32" s="89"/>
      <c r="B32" s="31" t="s">
        <v>48</v>
      </c>
      <c r="C32" s="39"/>
      <c r="D32" s="101" t="s">
        <v>147</v>
      </c>
      <c r="E32" s="90" t="s">
        <v>148</v>
      </c>
      <c r="F32" s="80"/>
      <c r="G32" s="40"/>
    </row>
    <row r="33" spans="1:7" ht="31.5">
      <c r="A33" s="89"/>
      <c r="B33" s="31" t="s">
        <v>49</v>
      </c>
      <c r="C33" s="39"/>
      <c r="D33" s="101">
        <v>460</v>
      </c>
      <c r="E33" s="90">
        <f t="shared" si="0"/>
        <v>235.19426535026051</v>
      </c>
      <c r="F33" s="80"/>
      <c r="G33" s="40"/>
    </row>
    <row r="34" spans="1:7" ht="15.75">
      <c r="A34" s="89"/>
      <c r="B34" s="31" t="s">
        <v>50</v>
      </c>
      <c r="C34" s="39"/>
      <c r="D34" s="101">
        <v>250</v>
      </c>
      <c r="E34" s="90">
        <f t="shared" si="0"/>
        <v>127.82297029905462</v>
      </c>
      <c r="F34" s="80"/>
      <c r="G34" s="40"/>
    </row>
    <row r="35" spans="1:7" ht="15.75">
      <c r="A35" s="89"/>
      <c r="B35" s="31" t="s">
        <v>51</v>
      </c>
      <c r="C35" s="39"/>
      <c r="D35" s="101">
        <v>520</v>
      </c>
      <c r="E35" s="90">
        <f t="shared" si="0"/>
        <v>265.87177822203364</v>
      </c>
      <c r="F35" s="80"/>
      <c r="G35" s="40"/>
    </row>
    <row r="36" spans="1:7" ht="15.75">
      <c r="A36" s="89"/>
      <c r="B36" s="31" t="s">
        <v>52</v>
      </c>
      <c r="C36" s="39"/>
      <c r="D36" s="101">
        <v>600</v>
      </c>
      <c r="E36" s="90">
        <f t="shared" si="0"/>
        <v>306.77512871773109</v>
      </c>
      <c r="F36" s="80"/>
      <c r="G36" s="40"/>
    </row>
    <row r="37" spans="1:7" ht="15.75">
      <c r="A37" s="89"/>
      <c r="B37" s="31" t="s">
        <v>53</v>
      </c>
      <c r="C37" s="39"/>
      <c r="D37" s="101">
        <v>700</v>
      </c>
      <c r="E37" s="90">
        <f t="shared" si="0"/>
        <v>357.90431683735295</v>
      </c>
      <c r="F37" s="80"/>
      <c r="G37" s="40"/>
    </row>
    <row r="38" spans="1:7" ht="31.5">
      <c r="A38" s="89"/>
      <c r="B38" s="31" t="s">
        <v>54</v>
      </c>
      <c r="C38" s="39"/>
      <c r="D38" s="107">
        <v>850</v>
      </c>
      <c r="E38" s="90">
        <f t="shared" si="0"/>
        <v>434.59809901678574</v>
      </c>
      <c r="F38" s="80"/>
      <c r="G38" s="40"/>
    </row>
    <row r="39" spans="1:7" ht="15.75">
      <c r="A39" s="89"/>
      <c r="B39" s="31" t="s">
        <v>55</v>
      </c>
      <c r="C39" s="39"/>
      <c r="D39" s="107">
        <v>520</v>
      </c>
      <c r="E39" s="90">
        <f t="shared" si="0"/>
        <v>265.87177822203364</v>
      </c>
      <c r="F39" s="80"/>
      <c r="G39" s="40"/>
    </row>
    <row r="40" spans="1:7" ht="15.75">
      <c r="A40" s="89"/>
      <c r="B40" s="31" t="s">
        <v>56</v>
      </c>
      <c r="C40" s="39"/>
      <c r="D40" s="101">
        <v>250</v>
      </c>
      <c r="E40" s="90">
        <f t="shared" si="0"/>
        <v>127.82297029905462</v>
      </c>
      <c r="F40" s="80"/>
      <c r="G40" s="40"/>
    </row>
    <row r="41" spans="1:7" ht="15.75">
      <c r="A41" s="89"/>
      <c r="B41" s="31" t="s">
        <v>57</v>
      </c>
      <c r="C41" s="39"/>
      <c r="D41" s="101">
        <v>300</v>
      </c>
      <c r="E41" s="90">
        <f t="shared" si="0"/>
        <v>153.38756435886555</v>
      </c>
      <c r="F41" s="80"/>
      <c r="G41" s="40"/>
    </row>
    <row r="42" spans="1:7" ht="15.75">
      <c r="A42" s="89"/>
      <c r="B42" s="31" t="s">
        <v>58</v>
      </c>
      <c r="C42" s="39"/>
      <c r="D42" s="101">
        <v>200</v>
      </c>
      <c r="E42" s="90">
        <f t="shared" si="0"/>
        <v>102.2583762392437</v>
      </c>
      <c r="F42" s="80"/>
      <c r="G42" s="40"/>
    </row>
    <row r="43" spans="1:7" ht="15.75">
      <c r="A43" s="89"/>
      <c r="B43" s="31" t="s">
        <v>59</v>
      </c>
      <c r="C43" s="39"/>
      <c r="D43" s="101">
        <v>500</v>
      </c>
      <c r="E43" s="90">
        <f t="shared" si="0"/>
        <v>255.64594059810923</v>
      </c>
      <c r="F43" s="80"/>
      <c r="G43" s="40"/>
    </row>
    <row r="44" spans="1:7" ht="15.75">
      <c r="A44" s="89"/>
      <c r="B44" s="86" t="s">
        <v>60</v>
      </c>
      <c r="C44" s="39"/>
      <c r="D44" s="108"/>
      <c r="E44" s="90"/>
      <c r="F44" s="80"/>
      <c r="G44" s="40"/>
    </row>
    <row r="45" spans="1:7" ht="15.75">
      <c r="A45" s="89"/>
      <c r="B45" s="86" t="s">
        <v>105</v>
      </c>
      <c r="C45" s="39"/>
      <c r="D45" s="108">
        <v>2700</v>
      </c>
      <c r="E45" s="90">
        <f t="shared" si="0"/>
        <v>1380.4880792297899</v>
      </c>
      <c r="F45" s="80"/>
      <c r="G45" s="40"/>
    </row>
    <row r="46" spans="1:7" ht="15.75">
      <c r="A46" s="89"/>
      <c r="B46" s="86" t="s">
        <v>106</v>
      </c>
      <c r="C46" s="39"/>
      <c r="D46" s="108">
        <v>2900</v>
      </c>
      <c r="E46" s="90">
        <f t="shared" si="0"/>
        <v>1482.7464554690337</v>
      </c>
      <c r="F46" s="80"/>
      <c r="G46" s="40"/>
    </row>
    <row r="47" spans="1:7" ht="15.75">
      <c r="A47" s="89"/>
      <c r="B47" s="86" t="s">
        <v>123</v>
      </c>
      <c r="C47" s="39"/>
      <c r="D47" s="108">
        <v>650</v>
      </c>
      <c r="E47" s="90">
        <f t="shared" si="0"/>
        <v>332.33972277754202</v>
      </c>
      <c r="F47" s="80"/>
      <c r="G47" s="40"/>
    </row>
    <row r="48" spans="1:7" ht="15.75">
      <c r="A48" s="89"/>
      <c r="B48" s="86" t="s">
        <v>124</v>
      </c>
      <c r="C48" s="39"/>
      <c r="D48" s="108">
        <v>1800</v>
      </c>
      <c r="E48" s="90">
        <f t="shared" si="0"/>
        <v>920.32538615319334</v>
      </c>
      <c r="F48" s="80"/>
      <c r="G48" s="40"/>
    </row>
    <row r="49" spans="1:7" ht="15.75">
      <c r="A49" s="89"/>
      <c r="B49" s="86" t="s">
        <v>125</v>
      </c>
      <c r="C49" s="39"/>
      <c r="D49" s="108">
        <v>220</v>
      </c>
      <c r="E49" s="90">
        <f t="shared" si="0"/>
        <v>112.48421386316807</v>
      </c>
      <c r="F49" s="80"/>
      <c r="G49" s="40"/>
    </row>
    <row r="50" spans="1:7" ht="15.75">
      <c r="A50" s="89"/>
      <c r="B50" s="86" t="s">
        <v>126</v>
      </c>
      <c r="C50" s="39"/>
      <c r="D50" s="108">
        <v>80</v>
      </c>
      <c r="E50" s="90">
        <f t="shared" si="0"/>
        <v>40.903350495697481</v>
      </c>
      <c r="F50" s="80"/>
      <c r="G50" s="40"/>
    </row>
    <row r="51" spans="1:7" ht="15.75">
      <c r="A51" s="89"/>
      <c r="B51" s="31" t="s">
        <v>127</v>
      </c>
      <c r="C51" s="39"/>
      <c r="D51" s="108">
        <v>30</v>
      </c>
      <c r="E51" s="90">
        <f t="shared" si="0"/>
        <v>15.338756435886555</v>
      </c>
      <c r="F51" s="80"/>
      <c r="G51" s="40"/>
    </row>
    <row r="52" spans="1:7" ht="15.75">
      <c r="A52" s="89"/>
      <c r="B52" s="86" t="s">
        <v>128</v>
      </c>
      <c r="C52" s="39"/>
      <c r="D52" s="108">
        <v>500</v>
      </c>
      <c r="E52" s="90">
        <f t="shared" si="0"/>
        <v>255.64594059810923</v>
      </c>
      <c r="F52" s="80"/>
      <c r="G52" s="40"/>
    </row>
    <row r="53" spans="1:7" ht="15.75">
      <c r="A53" s="89"/>
      <c r="B53" s="86" t="s">
        <v>129</v>
      </c>
      <c r="C53" s="39"/>
      <c r="D53" s="108">
        <v>40</v>
      </c>
      <c r="E53" s="90">
        <f t="shared" si="0"/>
        <v>20.45167524784874</v>
      </c>
      <c r="F53" s="80"/>
      <c r="G53" s="40"/>
    </row>
    <row r="54" spans="1:7" ht="15.75">
      <c r="A54" s="89"/>
      <c r="B54" s="86" t="s">
        <v>107</v>
      </c>
      <c r="C54" s="39"/>
      <c r="D54" s="108">
        <v>160</v>
      </c>
      <c r="E54" s="90">
        <f t="shared" si="0"/>
        <v>81.806700991394962</v>
      </c>
      <c r="F54" s="80"/>
      <c r="G54" s="40"/>
    </row>
    <row r="55" spans="1:7" ht="15.75">
      <c r="A55" s="89"/>
      <c r="B55" s="38" t="s">
        <v>130</v>
      </c>
      <c r="C55" s="39"/>
      <c r="D55" s="107"/>
      <c r="E55" s="90"/>
      <c r="F55" s="80"/>
      <c r="G55" s="40"/>
    </row>
    <row r="56" spans="1:7" ht="15.75">
      <c r="A56" s="89"/>
      <c r="B56" s="31" t="s">
        <v>61</v>
      </c>
      <c r="C56" s="39"/>
      <c r="D56" s="109">
        <v>650</v>
      </c>
      <c r="E56" s="90">
        <f t="shared" si="0"/>
        <v>332.33972277754202</v>
      </c>
      <c r="F56" s="80"/>
      <c r="G56" s="40"/>
    </row>
    <row r="57" spans="1:7" ht="15.75">
      <c r="A57" s="89"/>
      <c r="B57" s="31" t="s">
        <v>62</v>
      </c>
      <c r="C57" s="56"/>
      <c r="D57" s="109">
        <v>650</v>
      </c>
      <c r="E57" s="90">
        <f t="shared" si="0"/>
        <v>332.33972277754202</v>
      </c>
      <c r="F57" s="80"/>
      <c r="G57" s="40"/>
    </row>
    <row r="58" spans="1:7" ht="15.75">
      <c r="A58" s="89"/>
      <c r="B58" s="31" t="s">
        <v>63</v>
      </c>
      <c r="C58" s="56"/>
      <c r="D58" s="109">
        <v>750</v>
      </c>
      <c r="E58" s="90">
        <f t="shared" si="0"/>
        <v>383.46891089716388</v>
      </c>
      <c r="F58" s="80"/>
      <c r="G58" s="40"/>
    </row>
    <row r="59" spans="1:7" ht="31.5">
      <c r="A59" s="89"/>
      <c r="B59" s="30" t="s">
        <v>131</v>
      </c>
      <c r="C59" s="56"/>
      <c r="D59" s="109">
        <v>350</v>
      </c>
      <c r="E59" s="90">
        <f t="shared" si="0"/>
        <v>178.95215841867648</v>
      </c>
      <c r="F59" s="80"/>
      <c r="G59" s="40"/>
    </row>
    <row r="60" spans="1:7" ht="15.75">
      <c r="A60" s="89"/>
      <c r="B60" s="30" t="s">
        <v>132</v>
      </c>
      <c r="C60" s="56"/>
      <c r="D60" s="109">
        <v>700</v>
      </c>
      <c r="E60" s="90">
        <f t="shared" si="0"/>
        <v>357.90431683735295</v>
      </c>
      <c r="F60" s="80"/>
      <c r="G60" s="40"/>
    </row>
    <row r="61" spans="1:7" ht="15.75">
      <c r="A61" s="89"/>
      <c r="B61" s="30" t="s">
        <v>133</v>
      </c>
      <c r="C61" s="56"/>
      <c r="D61" s="109">
        <v>900</v>
      </c>
      <c r="E61" s="90">
        <f t="shared" si="0"/>
        <v>460.16269307659667</v>
      </c>
      <c r="F61" s="80"/>
      <c r="G61" s="40"/>
    </row>
    <row r="62" spans="1:7" ht="15.75">
      <c r="A62" s="89"/>
      <c r="B62" s="30" t="s">
        <v>64</v>
      </c>
      <c r="C62" s="56"/>
      <c r="D62" s="109">
        <v>400</v>
      </c>
      <c r="E62" s="90">
        <f t="shared" si="0"/>
        <v>204.5167524784874</v>
      </c>
      <c r="F62" s="80"/>
      <c r="G62" s="40"/>
    </row>
    <row r="63" spans="1:7" ht="31.5">
      <c r="A63" s="89"/>
      <c r="B63" s="30" t="s">
        <v>65</v>
      </c>
      <c r="C63" s="56"/>
      <c r="D63" s="109">
        <v>700</v>
      </c>
      <c r="E63" s="90">
        <f t="shared" si="0"/>
        <v>357.90431683735295</v>
      </c>
      <c r="F63" s="80"/>
      <c r="G63" s="40"/>
    </row>
    <row r="64" spans="1:7" ht="15.75">
      <c r="A64" s="89"/>
      <c r="B64" s="30" t="s">
        <v>134</v>
      </c>
      <c r="C64" s="56"/>
      <c r="D64" s="109" t="s">
        <v>149</v>
      </c>
      <c r="E64" s="90" t="s">
        <v>150</v>
      </c>
      <c r="F64" s="80"/>
      <c r="G64" s="40"/>
    </row>
    <row r="65" spans="1:7" ht="15.75">
      <c r="A65" s="89"/>
      <c r="B65" s="31" t="s">
        <v>135</v>
      </c>
      <c r="C65" s="39"/>
      <c r="D65" s="107"/>
      <c r="E65" s="90"/>
      <c r="F65" s="80"/>
      <c r="G65" s="40"/>
    </row>
    <row r="66" spans="1:7" ht="15.75">
      <c r="A66" s="89"/>
      <c r="B66" s="30" t="s">
        <v>66</v>
      </c>
      <c r="C66" s="39"/>
      <c r="D66" s="106">
        <v>800</v>
      </c>
      <c r="E66" s="90">
        <f t="shared" si="0"/>
        <v>409.03350495697481</v>
      </c>
      <c r="F66" s="80"/>
      <c r="G66" s="40"/>
    </row>
    <row r="67" spans="1:7" ht="31.5">
      <c r="A67" s="89"/>
      <c r="B67" s="30" t="s">
        <v>67</v>
      </c>
      <c r="C67" s="83"/>
      <c r="D67" s="106">
        <v>570</v>
      </c>
      <c r="E67" s="90">
        <f t="shared" si="0"/>
        <v>291.43637228184457</v>
      </c>
      <c r="F67" s="80"/>
      <c r="G67" s="40"/>
    </row>
    <row r="68" spans="1:7" ht="31.5">
      <c r="A68" s="89"/>
      <c r="B68" s="30" t="s">
        <v>68</v>
      </c>
      <c r="C68" s="57"/>
      <c r="D68" s="106">
        <v>580</v>
      </c>
      <c r="E68" s="90">
        <f t="shared" si="0"/>
        <v>296.54929109380674</v>
      </c>
      <c r="F68" s="80"/>
      <c r="G68" s="40"/>
    </row>
    <row r="69" spans="1:7" ht="15.75">
      <c r="A69" s="89"/>
      <c r="B69" s="30" t="s">
        <v>136</v>
      </c>
      <c r="C69" s="57"/>
      <c r="D69" s="106">
        <v>50</v>
      </c>
      <c r="E69" s="90">
        <f t="shared" si="0"/>
        <v>25.564594059810926</v>
      </c>
      <c r="F69" s="80"/>
      <c r="G69" s="40"/>
    </row>
    <row r="70" spans="1:7" ht="15.75">
      <c r="A70" s="89"/>
      <c r="B70" s="30" t="s">
        <v>137</v>
      </c>
      <c r="C70" s="57"/>
      <c r="D70" s="106">
        <v>50</v>
      </c>
      <c r="E70" s="90">
        <f t="shared" si="0"/>
        <v>25.564594059810926</v>
      </c>
      <c r="F70" s="80"/>
      <c r="G70" s="40"/>
    </row>
    <row r="71" spans="1:7" ht="31.5">
      <c r="A71" s="89"/>
      <c r="B71" s="30" t="s">
        <v>138</v>
      </c>
      <c r="C71" s="57"/>
      <c r="D71" s="106">
        <v>70</v>
      </c>
      <c r="E71" s="90">
        <f t="shared" si="0"/>
        <v>35.790431683735292</v>
      </c>
      <c r="F71" s="80"/>
      <c r="G71" s="40"/>
    </row>
    <row r="72" spans="1:7" ht="15.75">
      <c r="A72" s="89"/>
      <c r="B72" s="38" t="s">
        <v>139</v>
      </c>
      <c r="C72" s="39"/>
      <c r="D72" s="106"/>
      <c r="E72" s="90"/>
      <c r="F72" s="80"/>
      <c r="G72" s="40"/>
    </row>
    <row r="73" spans="1:7" ht="15.75">
      <c r="A73" s="89"/>
      <c r="B73" s="27" t="s">
        <v>140</v>
      </c>
      <c r="C73" s="39"/>
      <c r="D73" s="101">
        <v>50</v>
      </c>
      <c r="E73" s="90">
        <f t="shared" ref="E73:E90" si="1">D73/1.95583</f>
        <v>25.564594059810926</v>
      </c>
      <c r="F73" s="80"/>
      <c r="G73" s="40"/>
    </row>
    <row r="74" spans="1:7" ht="15.75">
      <c r="A74" s="89"/>
      <c r="B74" s="27" t="s">
        <v>69</v>
      </c>
      <c r="C74" s="34"/>
      <c r="D74" s="101">
        <v>10</v>
      </c>
      <c r="E74" s="90">
        <f t="shared" si="1"/>
        <v>5.1129188119621851</v>
      </c>
      <c r="F74" s="80"/>
      <c r="G74" s="40"/>
    </row>
    <row r="75" spans="1:7" ht="15.75">
      <c r="A75" s="89"/>
      <c r="B75" s="27" t="s">
        <v>70</v>
      </c>
      <c r="C75" s="34"/>
      <c r="D75" s="101">
        <v>20</v>
      </c>
      <c r="E75" s="90">
        <f t="shared" si="1"/>
        <v>10.22583762392437</v>
      </c>
      <c r="F75" s="80"/>
      <c r="G75" s="40"/>
    </row>
    <row r="76" spans="1:7" ht="15.75">
      <c r="A76" s="89"/>
      <c r="B76" s="27" t="s">
        <v>110</v>
      </c>
      <c r="C76" s="34"/>
      <c r="D76" s="101">
        <v>15</v>
      </c>
      <c r="E76" s="90">
        <f t="shared" si="1"/>
        <v>7.6693782179432777</v>
      </c>
      <c r="F76" s="80"/>
      <c r="G76" s="40"/>
    </row>
    <row r="77" spans="1:7" ht="15.75">
      <c r="A77" s="89"/>
      <c r="B77" s="27" t="s">
        <v>141</v>
      </c>
      <c r="C77" s="34"/>
      <c r="D77" s="101">
        <v>10</v>
      </c>
      <c r="E77" s="90">
        <f t="shared" si="1"/>
        <v>5.1129188119621851</v>
      </c>
      <c r="F77" s="80"/>
      <c r="G77" s="40"/>
    </row>
    <row r="78" spans="1:7" ht="15.75">
      <c r="A78" s="89"/>
      <c r="B78" s="27" t="s">
        <v>71</v>
      </c>
      <c r="C78" s="34"/>
      <c r="D78" s="101">
        <v>15</v>
      </c>
      <c r="E78" s="90">
        <f t="shared" si="1"/>
        <v>7.6693782179432777</v>
      </c>
      <c r="F78" s="80"/>
      <c r="G78" s="40"/>
    </row>
    <row r="79" spans="1:7" ht="15.75">
      <c r="A79" s="89"/>
      <c r="B79" s="27" t="s">
        <v>142</v>
      </c>
      <c r="C79" s="34"/>
      <c r="D79" s="101">
        <v>15</v>
      </c>
      <c r="E79" s="90">
        <f t="shared" si="1"/>
        <v>7.6693782179432777</v>
      </c>
      <c r="F79" s="80"/>
      <c r="G79" s="40"/>
    </row>
    <row r="80" spans="1:7" ht="15.75">
      <c r="A80" s="89"/>
      <c r="B80" s="27" t="s">
        <v>143</v>
      </c>
      <c r="C80" s="34"/>
      <c r="D80" s="101">
        <v>60</v>
      </c>
      <c r="E80" s="90">
        <f t="shared" si="1"/>
        <v>30.677512871773111</v>
      </c>
      <c r="F80" s="80"/>
      <c r="G80" s="40"/>
    </row>
    <row r="81" spans="1:7" ht="15.75">
      <c r="A81" s="89"/>
      <c r="B81" s="27" t="s">
        <v>144</v>
      </c>
      <c r="C81" s="34"/>
      <c r="D81" s="101">
        <v>100</v>
      </c>
      <c r="E81" s="90">
        <f t="shared" si="1"/>
        <v>51.129188119621851</v>
      </c>
      <c r="F81" s="80"/>
      <c r="G81" s="40"/>
    </row>
    <row r="82" spans="1:7" ht="15.75">
      <c r="A82" s="89"/>
      <c r="B82" s="38" t="s">
        <v>145</v>
      </c>
      <c r="C82" s="34"/>
      <c r="D82" s="107"/>
      <c r="E82" s="90"/>
      <c r="F82" s="80"/>
      <c r="G82" s="40"/>
    </row>
    <row r="83" spans="1:7" ht="31.5">
      <c r="A83" s="89"/>
      <c r="B83" s="30" t="s">
        <v>72</v>
      </c>
      <c r="C83" s="39"/>
      <c r="D83" s="110">
        <v>550</v>
      </c>
      <c r="E83" s="90">
        <f t="shared" si="1"/>
        <v>281.21053465792016</v>
      </c>
      <c r="F83" s="80"/>
      <c r="G83" s="40"/>
    </row>
    <row r="84" spans="1:7" ht="15.75">
      <c r="A84" s="89"/>
      <c r="B84" s="30" t="s">
        <v>73</v>
      </c>
      <c r="C84" s="39"/>
      <c r="D84" s="110">
        <v>680</v>
      </c>
      <c r="E84" s="90">
        <f t="shared" si="1"/>
        <v>347.6784792134286</v>
      </c>
      <c r="F84" s="80"/>
      <c r="G84" s="40"/>
    </row>
    <row r="85" spans="1:7" ht="15.75">
      <c r="A85" s="89"/>
      <c r="B85" s="30" t="s">
        <v>74</v>
      </c>
      <c r="C85" s="39"/>
      <c r="D85" s="110">
        <v>680</v>
      </c>
      <c r="E85" s="90">
        <f t="shared" si="1"/>
        <v>347.6784792134286</v>
      </c>
      <c r="F85" s="80"/>
      <c r="G85" s="40"/>
    </row>
    <row r="86" spans="1:7" ht="31.5">
      <c r="A86" s="89"/>
      <c r="B86" s="30" t="s">
        <v>75</v>
      </c>
      <c r="C86" s="39"/>
      <c r="D86" s="110">
        <v>400</v>
      </c>
      <c r="E86" s="90">
        <f t="shared" si="1"/>
        <v>204.5167524784874</v>
      </c>
      <c r="F86" s="80"/>
      <c r="G86" s="40"/>
    </row>
    <row r="87" spans="1:7" ht="15.75">
      <c r="A87" s="89"/>
      <c r="B87" s="31" t="s">
        <v>76</v>
      </c>
      <c r="C87" s="58"/>
      <c r="D87" s="109">
        <v>300</v>
      </c>
      <c r="E87" s="90">
        <f t="shared" si="1"/>
        <v>153.38756435886555</v>
      </c>
      <c r="F87" s="80"/>
      <c r="G87" s="40"/>
    </row>
    <row r="88" spans="1:7" ht="15.75">
      <c r="A88" s="89"/>
      <c r="B88" s="32" t="s">
        <v>146</v>
      </c>
      <c r="C88" s="58"/>
      <c r="D88" s="111"/>
      <c r="E88" s="90"/>
      <c r="F88" s="80"/>
      <c r="G88" s="40"/>
    </row>
    <row r="89" spans="1:7" ht="15.75">
      <c r="A89" s="89"/>
      <c r="B89" s="27" t="s">
        <v>77</v>
      </c>
      <c r="C89" s="58"/>
      <c r="D89" s="101">
        <v>200</v>
      </c>
      <c r="E89" s="90">
        <f t="shared" si="1"/>
        <v>102.2583762392437</v>
      </c>
      <c r="F89" s="80"/>
      <c r="G89" s="40"/>
    </row>
    <row r="90" spans="1:7" ht="15.75">
      <c r="A90" s="89"/>
      <c r="B90" s="27" t="s">
        <v>78</v>
      </c>
      <c r="C90" s="58"/>
      <c r="D90" s="101">
        <v>100</v>
      </c>
      <c r="E90" s="90">
        <f t="shared" si="1"/>
        <v>51.129188119621851</v>
      </c>
      <c r="F90" s="80"/>
      <c r="G90" s="40"/>
    </row>
    <row r="91" spans="1:7" ht="15.75">
      <c r="A91" s="45"/>
      <c r="B91" s="39"/>
      <c r="C91" s="39"/>
      <c r="D91" s="112"/>
      <c r="E91" s="39"/>
      <c r="F91" s="80"/>
      <c r="G91" s="40"/>
    </row>
    <row r="92" spans="1:7" ht="15.75">
      <c r="A92" s="45"/>
      <c r="B92" s="32" t="s">
        <v>79</v>
      </c>
      <c r="C92" s="39"/>
      <c r="D92" s="113"/>
      <c r="E92" s="33"/>
      <c r="F92" s="80"/>
      <c r="G92" s="40"/>
    </row>
    <row r="93" spans="1:7" ht="15.75">
      <c r="A93" s="45"/>
      <c r="B93" s="27"/>
      <c r="C93" s="39"/>
      <c r="D93" s="114"/>
      <c r="E93" s="31"/>
      <c r="F93" s="80"/>
      <c r="G93" s="40"/>
    </row>
    <row r="94" spans="1:7" ht="15.75">
      <c r="A94" s="91"/>
      <c r="B94" s="92" t="s">
        <v>81</v>
      </c>
      <c r="C94" s="54"/>
      <c r="D94" s="115">
        <v>140</v>
      </c>
      <c r="E94" s="90">
        <f>D94/1.95583</f>
        <v>71.580863367470585</v>
      </c>
      <c r="F94" s="80"/>
      <c r="G94" s="40"/>
    </row>
    <row r="95" spans="1:7" ht="15.75">
      <c r="A95" s="91"/>
      <c r="B95" s="92" t="s">
        <v>80</v>
      </c>
      <c r="C95" s="54"/>
      <c r="D95" s="115">
        <v>175.99</v>
      </c>
      <c r="E95" s="90">
        <f t="shared" ref="E95:E153" si="2">D95/1.95583</f>
        <v>89.982258171722492</v>
      </c>
      <c r="F95" s="80"/>
      <c r="G95" s="40"/>
    </row>
    <row r="96" spans="1:7" ht="15.75">
      <c r="A96" s="91"/>
      <c r="B96" s="92" t="s">
        <v>82</v>
      </c>
      <c r="C96" s="54"/>
      <c r="D96" s="115">
        <v>266.39999999999998</v>
      </c>
      <c r="E96" s="90">
        <f t="shared" si="2"/>
        <v>136.2081571506726</v>
      </c>
      <c r="F96" s="80"/>
      <c r="G96" s="40"/>
    </row>
    <row r="97" spans="1:7" ht="15.75">
      <c r="A97" s="91"/>
      <c r="B97" s="93" t="s">
        <v>83</v>
      </c>
      <c r="C97" s="54"/>
      <c r="D97" s="115">
        <v>276</v>
      </c>
      <c r="E97" s="90">
        <f t="shared" si="2"/>
        <v>141.11655921015631</v>
      </c>
      <c r="F97" s="80"/>
      <c r="G97" s="40"/>
    </row>
    <row r="98" spans="1:7" ht="15.75">
      <c r="A98" s="91"/>
      <c r="B98" s="93" t="s">
        <v>151</v>
      </c>
      <c r="C98" s="54"/>
      <c r="D98" s="115">
        <v>132</v>
      </c>
      <c r="E98" s="90">
        <f t="shared" si="2"/>
        <v>67.490528317900839</v>
      </c>
      <c r="F98" s="80"/>
      <c r="G98" s="40"/>
    </row>
    <row r="99" spans="1:7" ht="15.75">
      <c r="A99" s="91"/>
      <c r="B99" s="93" t="s">
        <v>152</v>
      </c>
      <c r="C99" s="54"/>
      <c r="D99" s="115">
        <v>230</v>
      </c>
      <c r="E99" s="90">
        <f t="shared" si="2"/>
        <v>117.59713267513025</v>
      </c>
      <c r="F99" s="80"/>
      <c r="G99" s="40"/>
    </row>
    <row r="100" spans="1:7" ht="15.75">
      <c r="A100" s="91"/>
      <c r="B100" s="93" t="s">
        <v>153</v>
      </c>
      <c r="C100" s="54"/>
      <c r="D100" s="115">
        <v>276</v>
      </c>
      <c r="E100" s="90">
        <f t="shared" si="2"/>
        <v>141.11655921015631</v>
      </c>
      <c r="F100" s="80"/>
      <c r="G100" s="40"/>
    </row>
    <row r="101" spans="1:7" ht="15.75">
      <c r="A101" s="91"/>
      <c r="B101" s="93" t="s">
        <v>154</v>
      </c>
      <c r="C101" s="54"/>
      <c r="D101" s="115">
        <v>156</v>
      </c>
      <c r="E101" s="90">
        <f t="shared" si="2"/>
        <v>79.761533466610089</v>
      </c>
      <c r="F101" s="80"/>
      <c r="G101" s="40"/>
    </row>
    <row r="102" spans="1:7" ht="15.75">
      <c r="A102" s="91"/>
      <c r="B102" s="93" t="s">
        <v>155</v>
      </c>
      <c r="C102" s="54"/>
      <c r="D102" s="115">
        <v>280</v>
      </c>
      <c r="E102" s="90">
        <f t="shared" si="2"/>
        <v>143.16172673494117</v>
      </c>
      <c r="F102" s="80"/>
      <c r="G102" s="40"/>
    </row>
    <row r="103" spans="1:7" ht="15.75">
      <c r="A103" s="91"/>
      <c r="B103" s="93" t="s">
        <v>156</v>
      </c>
      <c r="C103" s="54"/>
      <c r="D103" s="115">
        <v>280</v>
      </c>
      <c r="E103" s="90">
        <f t="shared" si="2"/>
        <v>143.16172673494117</v>
      </c>
      <c r="F103" s="80"/>
      <c r="G103" s="40"/>
    </row>
    <row r="104" spans="1:7" ht="15.75">
      <c r="A104" s="91"/>
      <c r="B104" s="93" t="s">
        <v>157</v>
      </c>
      <c r="C104" s="54"/>
      <c r="D104" s="115">
        <v>1345.99</v>
      </c>
      <c r="E104" s="90">
        <f t="shared" si="2"/>
        <v>688.1937591712981</v>
      </c>
      <c r="F104" s="80"/>
      <c r="G104" s="40"/>
    </row>
    <row r="105" spans="1:7" ht="15.75">
      <c r="A105" s="91"/>
      <c r="B105" s="92" t="s">
        <v>158</v>
      </c>
      <c r="C105" s="54"/>
      <c r="D105" s="115">
        <v>1698.8</v>
      </c>
      <c r="E105" s="90">
        <f t="shared" si="2"/>
        <v>868.58264777613601</v>
      </c>
      <c r="F105" s="80"/>
      <c r="G105" s="40"/>
    </row>
    <row r="106" spans="1:7" ht="15.75">
      <c r="A106" s="91"/>
      <c r="B106" s="92" t="s">
        <v>159</v>
      </c>
      <c r="C106" s="54"/>
      <c r="D106" s="115">
        <v>447</v>
      </c>
      <c r="E106" s="90">
        <f t="shared" si="2"/>
        <v>228.54747089470968</v>
      </c>
      <c r="F106" s="80"/>
      <c r="G106" s="40"/>
    </row>
    <row r="107" spans="1:7" ht="15.75">
      <c r="A107" s="91"/>
      <c r="B107" s="92" t="s">
        <v>160</v>
      </c>
      <c r="C107" s="54"/>
      <c r="D107" s="115">
        <v>1296</v>
      </c>
      <c r="E107" s="90">
        <f t="shared" si="2"/>
        <v>662.63427803029913</v>
      </c>
      <c r="F107" s="80"/>
      <c r="G107" s="40"/>
    </row>
    <row r="108" spans="1:7" ht="15.75">
      <c r="A108" s="91"/>
      <c r="B108" s="92" t="s">
        <v>161</v>
      </c>
      <c r="C108" s="54"/>
      <c r="D108" s="115">
        <v>360</v>
      </c>
      <c r="E108" s="90">
        <f t="shared" si="2"/>
        <v>184.06507723063865</v>
      </c>
      <c r="F108" s="80"/>
      <c r="G108" s="40"/>
    </row>
    <row r="109" spans="1:7" ht="15.75">
      <c r="A109" s="91"/>
      <c r="B109" s="92" t="s">
        <v>162</v>
      </c>
      <c r="C109" s="54"/>
      <c r="D109" s="115">
        <v>720</v>
      </c>
      <c r="E109" s="90">
        <f t="shared" si="2"/>
        <v>368.1301544612773</v>
      </c>
      <c r="F109" s="80"/>
      <c r="G109" s="40"/>
    </row>
    <row r="110" spans="1:7" ht="15.75">
      <c r="A110" s="91"/>
      <c r="B110" s="92" t="s">
        <v>163</v>
      </c>
      <c r="C110" s="54"/>
      <c r="D110" s="115">
        <v>450</v>
      </c>
      <c r="E110" s="90">
        <f t="shared" si="2"/>
        <v>230.08134653829833</v>
      </c>
      <c r="F110" s="80"/>
      <c r="G110" s="40"/>
    </row>
    <row r="111" spans="1:7" ht="15.75">
      <c r="A111" s="91"/>
      <c r="B111" s="92" t="s">
        <v>164</v>
      </c>
      <c r="C111" s="54"/>
      <c r="D111" s="115">
        <v>622.09</v>
      </c>
      <c r="E111" s="90">
        <f t="shared" si="2"/>
        <v>318.0695663733556</v>
      </c>
      <c r="F111" s="80"/>
      <c r="G111" s="40"/>
    </row>
    <row r="112" spans="1:7" ht="19.5">
      <c r="A112" s="91"/>
      <c r="B112" s="94" t="s">
        <v>165</v>
      </c>
      <c r="C112" s="54"/>
      <c r="D112" s="115">
        <v>1300</v>
      </c>
      <c r="E112" s="90">
        <f t="shared" si="2"/>
        <v>664.67944555508404</v>
      </c>
      <c r="F112" s="80"/>
      <c r="G112" s="40"/>
    </row>
    <row r="113" spans="1:7" ht="19.5">
      <c r="A113" s="91"/>
      <c r="B113" s="94" t="s">
        <v>166</v>
      </c>
      <c r="C113" s="54"/>
      <c r="D113" s="115">
        <v>1600</v>
      </c>
      <c r="E113" s="90">
        <f t="shared" si="2"/>
        <v>818.06700991394962</v>
      </c>
      <c r="F113" s="80"/>
      <c r="G113" s="40"/>
    </row>
    <row r="114" spans="1:7" ht="19.5">
      <c r="A114" s="91"/>
      <c r="B114" s="94" t="s">
        <v>167</v>
      </c>
      <c r="C114" s="54"/>
      <c r="D114" s="115">
        <v>600</v>
      </c>
      <c r="E114" s="90">
        <f t="shared" si="2"/>
        <v>306.77512871773109</v>
      </c>
      <c r="F114" s="80"/>
      <c r="G114" s="40"/>
    </row>
    <row r="115" spans="1:7" ht="19.5">
      <c r="A115" s="91"/>
      <c r="B115" s="94" t="s">
        <v>168</v>
      </c>
      <c r="C115" s="54"/>
      <c r="D115" s="115">
        <v>660</v>
      </c>
      <c r="E115" s="90">
        <f t="shared" si="2"/>
        <v>337.4526415895042</v>
      </c>
      <c r="F115" s="80"/>
      <c r="G115" s="40"/>
    </row>
    <row r="116" spans="1:7" ht="15.75">
      <c r="A116" s="91"/>
      <c r="B116" s="92" t="s">
        <v>111</v>
      </c>
      <c r="C116" s="54"/>
      <c r="D116" s="115">
        <v>219</v>
      </c>
      <c r="E116" s="90">
        <f t="shared" si="2"/>
        <v>111.97292198197185</v>
      </c>
      <c r="F116" s="80"/>
      <c r="G116" s="40"/>
    </row>
    <row r="117" spans="1:7" ht="15.75">
      <c r="A117" s="91"/>
      <c r="B117" s="92" t="s">
        <v>169</v>
      </c>
      <c r="C117" s="54"/>
      <c r="D117" s="115">
        <v>300</v>
      </c>
      <c r="E117" s="90">
        <f t="shared" si="2"/>
        <v>153.38756435886555</v>
      </c>
      <c r="F117" s="80"/>
      <c r="G117" s="40"/>
    </row>
    <row r="118" spans="1:7" ht="15.75">
      <c r="A118" s="91"/>
      <c r="B118" s="92" t="s">
        <v>170</v>
      </c>
      <c r="C118" s="54"/>
      <c r="D118" s="115">
        <v>230</v>
      </c>
      <c r="E118" s="90">
        <f t="shared" si="2"/>
        <v>117.59713267513025</v>
      </c>
      <c r="F118" s="80"/>
      <c r="G118" s="40"/>
    </row>
    <row r="119" spans="1:7" ht="15.75">
      <c r="A119" s="91"/>
      <c r="B119" s="92" t="s">
        <v>171</v>
      </c>
      <c r="C119" s="54"/>
      <c r="D119" s="115">
        <v>850</v>
      </c>
      <c r="E119" s="90">
        <f t="shared" si="2"/>
        <v>434.59809901678574</v>
      </c>
      <c r="F119" s="80"/>
      <c r="G119" s="40"/>
    </row>
    <row r="120" spans="1:7" ht="15.75">
      <c r="A120" s="91"/>
      <c r="B120" s="92" t="s">
        <v>172</v>
      </c>
      <c r="C120" s="54"/>
      <c r="D120" s="115">
        <v>650</v>
      </c>
      <c r="E120" s="90">
        <f t="shared" si="2"/>
        <v>332.33972277754202</v>
      </c>
      <c r="F120" s="80"/>
      <c r="G120" s="40"/>
    </row>
    <row r="121" spans="1:7" ht="15.75">
      <c r="A121" s="91"/>
      <c r="B121" s="92" t="s">
        <v>173</v>
      </c>
      <c r="C121" s="54"/>
      <c r="D121" s="115">
        <v>540</v>
      </c>
      <c r="E121" s="90">
        <f t="shared" si="2"/>
        <v>276.09761584595799</v>
      </c>
      <c r="F121" s="80"/>
      <c r="G121" s="40"/>
    </row>
    <row r="122" spans="1:7" ht="15.75">
      <c r="A122" s="91"/>
      <c r="B122" s="92" t="s">
        <v>174</v>
      </c>
      <c r="C122" s="54"/>
      <c r="D122" s="115">
        <v>65</v>
      </c>
      <c r="E122" s="90">
        <f t="shared" si="2"/>
        <v>33.233972277754205</v>
      </c>
      <c r="F122" s="80"/>
      <c r="G122" s="40"/>
    </row>
    <row r="123" spans="1:7" ht="15.75">
      <c r="A123" s="91"/>
      <c r="B123" s="92" t="s">
        <v>175</v>
      </c>
      <c r="C123" s="54"/>
      <c r="D123" s="115">
        <v>140</v>
      </c>
      <c r="E123" s="90">
        <f t="shared" si="2"/>
        <v>71.580863367470585</v>
      </c>
      <c r="F123" s="80"/>
      <c r="G123" s="40"/>
    </row>
    <row r="124" spans="1:7" ht="15.75">
      <c r="A124" s="91"/>
      <c r="B124" s="92" t="s">
        <v>104</v>
      </c>
      <c r="C124" s="54"/>
      <c r="D124" s="115">
        <v>180</v>
      </c>
      <c r="E124" s="90">
        <f t="shared" si="2"/>
        <v>92.032538615319325</v>
      </c>
      <c r="F124" s="80"/>
      <c r="G124" s="40"/>
    </row>
    <row r="125" spans="1:7" ht="15.75">
      <c r="A125" s="91"/>
      <c r="B125" s="92" t="s">
        <v>112</v>
      </c>
      <c r="C125" s="54"/>
      <c r="D125" s="115">
        <v>315</v>
      </c>
      <c r="E125" s="90">
        <f t="shared" si="2"/>
        <v>161.05694257680884</v>
      </c>
      <c r="F125" s="80"/>
      <c r="G125" s="40"/>
    </row>
    <row r="126" spans="1:7" ht="15.75">
      <c r="A126" s="91"/>
      <c r="B126" s="92" t="s">
        <v>176</v>
      </c>
      <c r="C126" s="54"/>
      <c r="D126" s="115">
        <v>276</v>
      </c>
      <c r="E126" s="90">
        <f t="shared" si="2"/>
        <v>141.11655921015631</v>
      </c>
      <c r="F126" s="80"/>
      <c r="G126" s="40"/>
    </row>
    <row r="127" spans="1:7" ht="15.75">
      <c r="A127" s="91"/>
      <c r="B127" s="92" t="s">
        <v>177</v>
      </c>
      <c r="C127" s="39"/>
      <c r="D127" s="115">
        <v>1410</v>
      </c>
      <c r="E127" s="90">
        <f t="shared" si="2"/>
        <v>720.92155248666813</v>
      </c>
      <c r="F127" s="80"/>
      <c r="G127" s="40"/>
    </row>
    <row r="128" spans="1:7" ht="15.75">
      <c r="A128" s="91"/>
      <c r="B128" s="92" t="s">
        <v>178</v>
      </c>
      <c r="C128" s="39"/>
      <c r="D128" s="115">
        <v>230</v>
      </c>
      <c r="E128" s="90">
        <f t="shared" si="2"/>
        <v>117.59713267513025</v>
      </c>
      <c r="F128" s="80"/>
      <c r="G128" s="40"/>
    </row>
    <row r="129" spans="1:7" ht="15.75">
      <c r="A129" s="91"/>
      <c r="B129" s="92" t="s">
        <v>179</v>
      </c>
      <c r="C129" s="35"/>
      <c r="D129" s="115">
        <v>288</v>
      </c>
      <c r="E129" s="90">
        <f t="shared" si="2"/>
        <v>147.25206178451091</v>
      </c>
      <c r="F129" s="80"/>
      <c r="G129" s="40"/>
    </row>
    <row r="130" spans="1:7" ht="15.75">
      <c r="A130" s="91"/>
      <c r="B130" s="92" t="s">
        <v>180</v>
      </c>
      <c r="C130" s="36"/>
      <c r="D130" s="115">
        <v>165</v>
      </c>
      <c r="E130" s="90">
        <f t="shared" si="2"/>
        <v>84.363160397376049</v>
      </c>
      <c r="F130" s="80"/>
      <c r="G130" s="40"/>
    </row>
    <row r="131" spans="1:7" ht="15.75">
      <c r="A131" s="91"/>
      <c r="B131" s="92" t="s">
        <v>181</v>
      </c>
      <c r="C131" s="36"/>
      <c r="D131" s="115">
        <v>468</v>
      </c>
      <c r="E131" s="90">
        <f t="shared" si="2"/>
        <v>239.28460039983025</v>
      </c>
      <c r="F131" s="80"/>
      <c r="G131" s="40"/>
    </row>
    <row r="132" spans="1:7" ht="15.75">
      <c r="A132" s="91"/>
      <c r="B132" s="95" t="s">
        <v>84</v>
      </c>
      <c r="C132" s="36"/>
      <c r="D132" s="115"/>
      <c r="E132" s="90"/>
      <c r="F132" s="80"/>
      <c r="G132" s="40"/>
    </row>
    <row r="133" spans="1:7" ht="15.75">
      <c r="A133" s="91"/>
      <c r="B133" s="96" t="s">
        <v>85</v>
      </c>
      <c r="C133" s="37"/>
      <c r="D133" s="116">
        <v>33</v>
      </c>
      <c r="E133" s="90">
        <f t="shared" si="2"/>
        <v>16.87263207947521</v>
      </c>
      <c r="F133" s="80"/>
      <c r="G133" s="40"/>
    </row>
    <row r="134" spans="1:7" ht="15.75">
      <c r="A134" s="91"/>
      <c r="B134" s="97" t="s">
        <v>86</v>
      </c>
      <c r="C134" s="37"/>
      <c r="D134" s="117">
        <v>10.8</v>
      </c>
      <c r="E134" s="90">
        <f t="shared" si="2"/>
        <v>5.52195231691916</v>
      </c>
      <c r="F134" s="80"/>
      <c r="G134" s="40"/>
    </row>
    <row r="135" spans="1:7" ht="15.75">
      <c r="A135" s="91"/>
      <c r="B135" s="96" t="s">
        <v>87</v>
      </c>
      <c r="C135" s="37"/>
      <c r="D135" s="117">
        <v>96</v>
      </c>
      <c r="E135" s="90">
        <f t="shared" si="2"/>
        <v>49.084020594836979</v>
      </c>
      <c r="F135" s="80"/>
      <c r="G135" s="40"/>
    </row>
    <row r="136" spans="1:7" ht="15.75">
      <c r="A136" s="91"/>
      <c r="B136" s="97" t="s">
        <v>88</v>
      </c>
      <c r="C136" s="39"/>
      <c r="D136" s="117">
        <v>12</v>
      </c>
      <c r="E136" s="90">
        <f t="shared" si="2"/>
        <v>6.1355025743546223</v>
      </c>
      <c r="F136" s="80"/>
      <c r="G136" s="40"/>
    </row>
    <row r="137" spans="1:7" ht="15.75">
      <c r="A137" s="91"/>
      <c r="B137" s="96" t="s">
        <v>89</v>
      </c>
      <c r="C137" s="39"/>
      <c r="D137" s="115">
        <v>12</v>
      </c>
      <c r="E137" s="90">
        <f t="shared" si="2"/>
        <v>6.1355025743546223</v>
      </c>
      <c r="F137" s="80"/>
      <c r="G137" s="40"/>
    </row>
    <row r="138" spans="1:7" ht="15.75">
      <c r="A138" s="91"/>
      <c r="B138" s="96" t="s">
        <v>90</v>
      </c>
      <c r="C138" s="39"/>
      <c r="D138" s="115">
        <v>60</v>
      </c>
      <c r="E138" s="90">
        <f t="shared" si="2"/>
        <v>30.677512871773111</v>
      </c>
      <c r="F138" s="80"/>
      <c r="G138" s="40"/>
    </row>
    <row r="139" spans="1:7" ht="15.75">
      <c r="A139" s="91"/>
      <c r="B139" s="96" t="s">
        <v>108</v>
      </c>
      <c r="C139" s="39"/>
      <c r="D139" s="115">
        <v>120</v>
      </c>
      <c r="E139" s="90">
        <f t="shared" si="2"/>
        <v>61.355025743546221</v>
      </c>
      <c r="F139" s="80"/>
      <c r="G139" s="40"/>
    </row>
    <row r="140" spans="1:7" ht="15.75">
      <c r="A140" s="91"/>
      <c r="B140" s="98" t="s">
        <v>91</v>
      </c>
      <c r="C140" s="39"/>
      <c r="D140" s="117"/>
      <c r="E140" s="90"/>
      <c r="F140" s="80"/>
      <c r="G140" s="40"/>
    </row>
    <row r="141" spans="1:7" ht="15.75">
      <c r="A141" s="91"/>
      <c r="B141" s="96" t="s">
        <v>92</v>
      </c>
      <c r="C141" s="39"/>
      <c r="D141" s="115">
        <v>1393.85</v>
      </c>
      <c r="E141" s="90">
        <f t="shared" si="2"/>
        <v>712.66418860534907</v>
      </c>
      <c r="F141" s="80"/>
      <c r="G141" s="40"/>
    </row>
    <row r="142" spans="1:7" ht="15.75">
      <c r="A142" s="91"/>
      <c r="B142" s="98" t="s">
        <v>93</v>
      </c>
      <c r="C142" s="39"/>
      <c r="D142" s="115"/>
      <c r="E142" s="90"/>
      <c r="F142" s="80"/>
      <c r="G142" s="40"/>
    </row>
    <row r="143" spans="1:7" ht="15.75">
      <c r="A143" s="91"/>
      <c r="B143" s="96" t="s">
        <v>94</v>
      </c>
      <c r="C143" s="39"/>
      <c r="D143" s="115">
        <v>1100</v>
      </c>
      <c r="E143" s="90">
        <f t="shared" si="2"/>
        <v>562.42106931584033</v>
      </c>
      <c r="F143" s="80"/>
      <c r="G143" s="40"/>
    </row>
    <row r="144" spans="1:7" ht="15.75">
      <c r="A144" s="91"/>
      <c r="B144" s="96" t="s">
        <v>95</v>
      </c>
      <c r="C144" s="39"/>
      <c r="D144" s="115">
        <v>200</v>
      </c>
      <c r="E144" s="90">
        <f t="shared" si="2"/>
        <v>102.2583762392437</v>
      </c>
      <c r="F144" s="80"/>
      <c r="G144" s="40"/>
    </row>
    <row r="145" spans="1:7" ht="15.75">
      <c r="A145" s="91"/>
      <c r="B145" s="98" t="s">
        <v>96</v>
      </c>
      <c r="C145" s="39"/>
      <c r="D145" s="115"/>
      <c r="E145" s="90"/>
      <c r="F145" s="80"/>
      <c r="G145" s="40"/>
    </row>
    <row r="146" spans="1:7" ht="15.75">
      <c r="A146" s="91"/>
      <c r="B146" s="98"/>
      <c r="C146" s="39"/>
      <c r="D146" s="115"/>
      <c r="E146" s="90"/>
      <c r="F146" s="80"/>
      <c r="G146" s="40"/>
    </row>
    <row r="147" spans="1:7" ht="15.75">
      <c r="A147" s="91"/>
      <c r="B147" s="99" t="s">
        <v>97</v>
      </c>
      <c r="C147" s="39"/>
      <c r="D147" s="118">
        <v>180</v>
      </c>
      <c r="E147" s="90">
        <f t="shared" si="2"/>
        <v>92.032538615319325</v>
      </c>
      <c r="F147" s="80"/>
      <c r="G147" s="40"/>
    </row>
    <row r="148" spans="1:7" ht="15.75">
      <c r="A148" s="91"/>
      <c r="B148" s="99" t="s">
        <v>98</v>
      </c>
      <c r="C148" s="39"/>
      <c r="D148" s="118">
        <v>220</v>
      </c>
      <c r="E148" s="90">
        <f t="shared" si="2"/>
        <v>112.48421386316807</v>
      </c>
      <c r="F148" s="80"/>
      <c r="G148" s="40"/>
    </row>
    <row r="149" spans="1:7" ht="15.75">
      <c r="A149" s="91"/>
      <c r="B149" s="99"/>
      <c r="C149" s="39"/>
      <c r="D149" s="118"/>
      <c r="E149" s="90"/>
      <c r="F149" s="80"/>
      <c r="G149" s="40"/>
    </row>
    <row r="150" spans="1:7" ht="15.75">
      <c r="A150" s="100"/>
      <c r="B150" s="98" t="s">
        <v>99</v>
      </c>
      <c r="C150" s="39"/>
      <c r="D150" s="119"/>
      <c r="E150" s="90"/>
      <c r="F150" s="80"/>
      <c r="G150" s="40"/>
    </row>
    <row r="151" spans="1:7" ht="15.75">
      <c r="A151" s="100"/>
      <c r="B151" s="98"/>
      <c r="C151" s="39"/>
      <c r="D151" s="119"/>
      <c r="E151" s="90"/>
      <c r="F151" s="80"/>
      <c r="G151" s="40"/>
    </row>
    <row r="152" spans="1:7" ht="15.75">
      <c r="A152" s="100"/>
      <c r="B152" s="96" t="s">
        <v>100</v>
      </c>
      <c r="C152" s="39"/>
      <c r="D152" s="115">
        <v>170</v>
      </c>
      <c r="E152" s="90">
        <f t="shared" si="2"/>
        <v>86.919619803357151</v>
      </c>
      <c r="F152" s="81"/>
      <c r="G152" s="42"/>
    </row>
    <row r="153" spans="1:7" ht="31.5">
      <c r="A153" s="100"/>
      <c r="B153" s="96" t="s">
        <v>101</v>
      </c>
      <c r="C153" s="88"/>
      <c r="D153" s="115">
        <v>110</v>
      </c>
      <c r="E153" s="90">
        <f t="shared" si="2"/>
        <v>56.242106931584033</v>
      </c>
      <c r="F153" s="45"/>
      <c r="G153" s="39"/>
    </row>
    <row r="154" spans="1:7" ht="15.75">
      <c r="A154" s="44"/>
      <c r="B154" s="43"/>
      <c r="C154" s="39"/>
      <c r="D154" s="39"/>
      <c r="E154" s="39"/>
      <c r="F154" s="45"/>
      <c r="G154" s="39"/>
    </row>
    <row r="155" spans="1:7" ht="15.75">
      <c r="A155" s="45"/>
      <c r="B155" s="52"/>
      <c r="C155" s="45"/>
      <c r="D155" s="45"/>
      <c r="E155" s="45"/>
      <c r="F155" s="45"/>
      <c r="G155" s="39"/>
    </row>
    <row r="156" spans="1:7" ht="15.75">
      <c r="A156" s="45"/>
      <c r="B156" s="52"/>
      <c r="C156" s="45"/>
      <c r="D156" s="45"/>
      <c r="E156" s="45"/>
      <c r="F156" s="45"/>
      <c r="G156" s="39"/>
    </row>
    <row r="157" spans="1:7" ht="15.75">
      <c r="A157" s="45"/>
      <c r="B157" s="52"/>
      <c r="C157" s="45"/>
      <c r="D157" s="45"/>
      <c r="E157" s="45"/>
      <c r="F157" s="45"/>
      <c r="G157" s="39"/>
    </row>
    <row r="158" spans="1:7" ht="15.75">
      <c r="A158" s="45"/>
      <c r="B158" s="52"/>
      <c r="C158" s="45"/>
      <c r="D158" s="45"/>
      <c r="E158" s="45"/>
      <c r="F158" s="45"/>
      <c r="G158" s="39"/>
    </row>
    <row r="159" spans="1:7" ht="15.75">
      <c r="A159" s="45"/>
      <c r="B159" s="52"/>
      <c r="C159" s="45"/>
      <c r="D159" s="45"/>
      <c r="E159" s="45"/>
      <c r="F159" s="45"/>
      <c r="G159" s="39"/>
    </row>
    <row r="160" spans="1:7" ht="15.75">
      <c r="A160" s="45"/>
      <c r="B160" s="51"/>
      <c r="C160" s="45"/>
      <c r="D160" s="45"/>
      <c r="E160" s="45"/>
      <c r="F160" s="45"/>
      <c r="G160" s="39"/>
    </row>
    <row r="161" spans="1:7" ht="15.75">
      <c r="A161" s="45"/>
      <c r="B161" s="51"/>
      <c r="C161" s="45"/>
      <c r="D161" s="46"/>
      <c r="E161" s="46"/>
      <c r="F161" s="45"/>
      <c r="G161" s="39"/>
    </row>
    <row r="162" spans="1:7" ht="15.75">
      <c r="A162" s="45"/>
      <c r="B162" s="51"/>
      <c r="C162" s="45"/>
      <c r="D162" s="45"/>
      <c r="E162" s="45"/>
      <c r="F162" s="45"/>
      <c r="G162" s="39"/>
    </row>
    <row r="163" spans="1:7" ht="15.75">
      <c r="A163" s="45"/>
      <c r="B163" s="51"/>
      <c r="C163" s="45"/>
      <c r="D163" s="45"/>
      <c r="E163" s="45"/>
      <c r="F163" s="45"/>
      <c r="G163" s="39"/>
    </row>
    <row r="164" spans="1:7" ht="15.75">
      <c r="A164" s="45"/>
      <c r="B164" s="51"/>
      <c r="C164" s="45"/>
      <c r="D164" s="45"/>
      <c r="E164" s="45"/>
      <c r="F164" s="45"/>
      <c r="G164" s="39"/>
    </row>
    <row r="165" spans="1:7" ht="15.75">
      <c r="A165" s="45"/>
      <c r="B165" s="51"/>
      <c r="C165" s="45"/>
      <c r="D165" s="45"/>
      <c r="E165" s="45"/>
      <c r="F165" s="45"/>
      <c r="G165" s="39"/>
    </row>
    <row r="166" spans="1:7" ht="15.75">
      <c r="A166" s="45"/>
      <c r="B166" s="51"/>
      <c r="C166" s="45"/>
      <c r="D166" s="45"/>
      <c r="E166" s="45"/>
      <c r="F166" s="45"/>
      <c r="G166" s="39"/>
    </row>
    <row r="167" spans="1:7" ht="15.75">
      <c r="A167" s="45"/>
      <c r="B167" s="51"/>
      <c r="C167" s="45"/>
      <c r="D167" s="45"/>
      <c r="E167" s="45"/>
      <c r="F167" s="45"/>
      <c r="G167" s="39"/>
    </row>
    <row r="168" spans="1:7" ht="15.75">
      <c r="A168" s="45"/>
      <c r="B168" s="51"/>
      <c r="C168" s="45"/>
      <c r="D168" s="45"/>
      <c r="E168" s="45"/>
      <c r="F168" s="45"/>
      <c r="G168" s="39"/>
    </row>
    <row r="169" spans="1:7" ht="15.75">
      <c r="A169" s="45"/>
      <c r="B169" s="51"/>
      <c r="C169" s="45"/>
      <c r="D169" s="45"/>
      <c r="E169" s="45"/>
      <c r="F169" s="45"/>
      <c r="G169" s="39"/>
    </row>
    <row r="170" spans="1:7" ht="15.75">
      <c r="A170" s="45"/>
      <c r="B170" s="51"/>
      <c r="C170" s="45"/>
      <c r="D170" s="45"/>
      <c r="E170" s="45"/>
      <c r="F170" s="45"/>
      <c r="G170" s="39"/>
    </row>
    <row r="171" spans="1:7" ht="15.75">
      <c r="A171" s="45"/>
      <c r="B171" s="51"/>
      <c r="C171" s="45"/>
      <c r="D171" s="45"/>
      <c r="E171" s="45"/>
      <c r="F171" s="45"/>
      <c r="G171" s="39"/>
    </row>
    <row r="172" spans="1:7" ht="15.75">
      <c r="A172" s="45"/>
      <c r="B172" s="51"/>
      <c r="C172" s="45"/>
      <c r="D172" s="45"/>
      <c r="E172" s="45"/>
      <c r="F172" s="45"/>
      <c r="G172" s="39"/>
    </row>
    <row r="173" spans="1:7" ht="15.75">
      <c r="A173" s="45"/>
      <c r="B173" s="51"/>
      <c r="C173" s="45"/>
      <c r="D173" s="45"/>
      <c r="E173" s="45"/>
      <c r="F173" s="45"/>
      <c r="G173" s="39"/>
    </row>
    <row r="174" spans="1:7" ht="15.75">
      <c r="A174" s="45"/>
      <c r="B174" s="51"/>
      <c r="C174" s="45"/>
      <c r="D174" s="45"/>
      <c r="E174" s="45"/>
      <c r="F174" s="45"/>
      <c r="G174" s="39"/>
    </row>
    <row r="175" spans="1:7" ht="15.75">
      <c r="A175" s="45"/>
      <c r="B175" s="51"/>
      <c r="C175" s="45"/>
      <c r="D175" s="45"/>
      <c r="E175" s="45"/>
      <c r="F175" s="45"/>
      <c r="G175" s="39"/>
    </row>
    <row r="176" spans="1:7" ht="15.75">
      <c r="A176" s="45"/>
      <c r="B176" s="51"/>
      <c r="C176" s="45"/>
      <c r="D176" s="45"/>
      <c r="E176" s="45"/>
      <c r="F176" s="45"/>
      <c r="G176" s="39"/>
    </row>
    <row r="177" spans="1:7" ht="15.75">
      <c r="A177" s="45"/>
      <c r="B177" s="51"/>
      <c r="C177" s="45"/>
      <c r="D177" s="45"/>
      <c r="E177" s="45"/>
      <c r="F177" s="45"/>
      <c r="G177" s="39"/>
    </row>
    <row r="178" spans="1:7" ht="15.75">
      <c r="A178" s="45"/>
      <c r="B178" s="51"/>
      <c r="C178" s="45"/>
      <c r="D178" s="45"/>
      <c r="E178" s="45"/>
      <c r="F178" s="45"/>
      <c r="G178" s="39"/>
    </row>
    <row r="179" spans="1:7" ht="15.75">
      <c r="A179" s="45"/>
      <c r="B179" s="51"/>
      <c r="C179" s="45"/>
      <c r="D179" s="45"/>
      <c r="E179" s="45"/>
      <c r="F179" s="45"/>
      <c r="G179" s="39"/>
    </row>
    <row r="180" spans="1:7" ht="15.75">
      <c r="A180" s="45"/>
      <c r="B180" s="51"/>
      <c r="C180" s="45"/>
      <c r="D180" s="45"/>
      <c r="E180" s="45"/>
      <c r="F180" s="45"/>
      <c r="G180" s="39"/>
    </row>
    <row r="181" spans="1:7" ht="15.75">
      <c r="A181" s="45"/>
      <c r="B181" s="51"/>
      <c r="C181" s="45"/>
      <c r="D181" s="45"/>
      <c r="E181" s="45"/>
      <c r="F181" s="45"/>
      <c r="G181" s="39"/>
    </row>
    <row r="182" spans="1:7" ht="15.75">
      <c r="A182" s="45"/>
      <c r="B182" s="51"/>
      <c r="C182" s="45"/>
      <c r="D182" s="45"/>
      <c r="E182" s="45"/>
      <c r="F182" s="45"/>
      <c r="G182" s="39"/>
    </row>
    <row r="183" spans="1:7" ht="15.75">
      <c r="A183" s="45"/>
      <c r="B183" s="51"/>
      <c r="C183" s="45"/>
      <c r="D183" s="45"/>
      <c r="E183" s="45"/>
      <c r="F183" s="45"/>
      <c r="G183" s="39"/>
    </row>
    <row r="184" spans="1:7" ht="15.75">
      <c r="A184" s="45"/>
      <c r="B184" s="51"/>
      <c r="C184" s="45"/>
      <c r="D184" s="45"/>
      <c r="E184" s="45"/>
      <c r="F184" s="45"/>
      <c r="G184" s="39"/>
    </row>
    <row r="185" spans="1:7" ht="15.75">
      <c r="A185" s="45"/>
      <c r="B185" s="51"/>
      <c r="C185" s="45"/>
      <c r="D185" s="45"/>
      <c r="E185" s="45"/>
      <c r="F185" s="45"/>
      <c r="G185" s="39"/>
    </row>
    <row r="186" spans="1:7" ht="15.75">
      <c r="A186" s="45"/>
      <c r="B186" s="51"/>
      <c r="C186" s="45"/>
      <c r="D186" s="45"/>
      <c r="E186" s="45"/>
      <c r="F186" s="45"/>
      <c r="G186" s="39"/>
    </row>
    <row r="187" spans="1:7" ht="15.75">
      <c r="A187" s="45"/>
      <c r="B187" s="52"/>
      <c r="C187" s="45"/>
      <c r="D187" s="45"/>
      <c r="E187" s="45"/>
      <c r="F187" s="45"/>
      <c r="G187" s="39"/>
    </row>
    <row r="188" spans="1:7" ht="15.75">
      <c r="A188" s="45"/>
      <c r="B188" s="52"/>
      <c r="C188" s="45"/>
      <c r="D188" s="45"/>
      <c r="E188" s="45"/>
      <c r="F188" s="45"/>
      <c r="G188" s="39"/>
    </row>
    <row r="189" spans="1:7" ht="15.75">
      <c r="A189" s="45"/>
      <c r="B189" s="51"/>
      <c r="C189" s="45"/>
      <c r="D189" s="45"/>
      <c r="E189" s="45"/>
      <c r="F189" s="45"/>
      <c r="G189" s="39"/>
    </row>
    <row r="190" spans="1:7" ht="15.75">
      <c r="A190" s="45"/>
      <c r="B190" s="51"/>
      <c r="C190" s="45"/>
      <c r="D190" s="45"/>
      <c r="E190" s="45"/>
      <c r="F190" s="45"/>
      <c r="G190" s="39"/>
    </row>
    <row r="191" spans="1:7" ht="15.75">
      <c r="A191" s="45"/>
      <c r="B191" s="51"/>
      <c r="C191" s="45"/>
      <c r="D191" s="45"/>
      <c r="E191" s="45"/>
      <c r="F191" s="45"/>
      <c r="G191" s="39"/>
    </row>
    <row r="192" spans="1:7" ht="15.75">
      <c r="A192" s="45"/>
      <c r="B192" s="51"/>
      <c r="C192" s="45"/>
      <c r="D192" s="45"/>
      <c r="E192" s="45"/>
      <c r="F192" s="45"/>
      <c r="G192" s="39"/>
    </row>
    <row r="193" spans="1:7" ht="15.75">
      <c r="A193" s="45"/>
      <c r="B193" s="51"/>
      <c r="C193" s="45"/>
      <c r="D193" s="45"/>
      <c r="E193" s="45"/>
      <c r="F193" s="45"/>
      <c r="G193" s="39"/>
    </row>
    <row r="194" spans="1:7" ht="15.75">
      <c r="A194" s="45"/>
      <c r="B194" s="51"/>
      <c r="C194" s="45"/>
      <c r="D194" s="45"/>
      <c r="E194" s="45"/>
      <c r="F194" s="45"/>
      <c r="G194" s="39"/>
    </row>
    <row r="195" spans="1:7" ht="15.75">
      <c r="A195" s="45"/>
      <c r="B195" s="51"/>
      <c r="C195" s="45"/>
      <c r="D195" s="45"/>
      <c r="E195" s="45"/>
      <c r="F195" s="45"/>
      <c r="G195" s="39"/>
    </row>
    <row r="196" spans="1:7" ht="15.75">
      <c r="A196" s="45"/>
      <c r="B196" s="51"/>
      <c r="C196" s="45"/>
      <c r="D196" s="45"/>
      <c r="E196" s="45"/>
      <c r="F196" s="45"/>
      <c r="G196" s="39"/>
    </row>
    <row r="197" spans="1:7" ht="15.75">
      <c r="A197" s="45"/>
      <c r="B197" s="53"/>
      <c r="C197" s="45"/>
      <c r="D197" s="45"/>
      <c r="E197" s="45"/>
      <c r="F197" s="45"/>
      <c r="G197" s="39"/>
    </row>
    <row r="198" spans="1:7" ht="15.75">
      <c r="A198" s="45"/>
      <c r="B198" s="53"/>
      <c r="C198" s="45"/>
      <c r="D198" s="45"/>
      <c r="E198" s="45"/>
      <c r="F198" s="45"/>
      <c r="G198" s="39"/>
    </row>
    <row r="199" spans="1:7" ht="15.75">
      <c r="A199" s="45"/>
      <c r="B199" s="53"/>
      <c r="C199" s="45"/>
      <c r="D199" s="45"/>
      <c r="E199" s="45"/>
      <c r="F199" s="45"/>
      <c r="G199" s="39"/>
    </row>
    <row r="200" spans="1:7" ht="15.75">
      <c r="A200" s="45"/>
      <c r="B200" s="53"/>
      <c r="C200" s="45"/>
      <c r="D200" s="45"/>
      <c r="E200" s="45"/>
      <c r="F200" s="45"/>
      <c r="G200" s="39"/>
    </row>
    <row r="201" spans="1:7" ht="15.75">
      <c r="A201" s="45"/>
      <c r="B201" s="51"/>
      <c r="C201" s="45"/>
      <c r="D201" s="45"/>
      <c r="E201" s="45"/>
      <c r="F201" s="45"/>
      <c r="G201" s="39"/>
    </row>
    <row r="202" spans="1:7" ht="15.75">
      <c r="A202" s="45"/>
      <c r="B202" s="51"/>
      <c r="C202" s="45"/>
      <c r="D202" s="45"/>
      <c r="E202" s="45"/>
      <c r="F202" s="45"/>
      <c r="G202" s="39"/>
    </row>
    <row r="203" spans="1:7" ht="15.75">
      <c r="A203" s="45"/>
      <c r="B203" s="51"/>
      <c r="C203" s="45"/>
      <c r="D203" s="45"/>
      <c r="E203" s="45"/>
      <c r="F203" s="45"/>
      <c r="G203" s="39"/>
    </row>
    <row r="204" spans="1:7" ht="15.75">
      <c r="A204" s="45"/>
      <c r="B204" s="51"/>
      <c r="C204" s="45"/>
      <c r="D204" s="46"/>
      <c r="E204" s="46"/>
      <c r="F204" s="45"/>
      <c r="G204" s="39"/>
    </row>
    <row r="205" spans="1:7" ht="15.75">
      <c r="A205" s="45"/>
      <c r="B205" s="51"/>
      <c r="C205" s="45"/>
      <c r="D205" s="46"/>
      <c r="E205" s="46"/>
      <c r="F205" s="45"/>
      <c r="G205" s="39"/>
    </row>
    <row r="206" spans="1:7" ht="15.75">
      <c r="A206" s="45"/>
      <c r="B206" s="51"/>
      <c r="C206" s="45"/>
      <c r="D206" s="45"/>
      <c r="E206" s="45"/>
      <c r="F206" s="45"/>
      <c r="G206" s="39"/>
    </row>
    <row r="207" spans="1:7" ht="15.75">
      <c r="A207" s="45"/>
      <c r="B207" s="51"/>
      <c r="C207" s="45"/>
      <c r="D207" s="45"/>
      <c r="E207" s="45"/>
      <c r="F207" s="45"/>
      <c r="G207" s="39"/>
    </row>
    <row r="208" spans="1:7" ht="15.75">
      <c r="A208" s="45"/>
      <c r="B208" s="51"/>
      <c r="C208" s="45"/>
      <c r="D208" s="45"/>
      <c r="E208" s="45"/>
      <c r="F208" s="45"/>
      <c r="G208" s="39"/>
    </row>
    <row r="209" spans="1:7" ht="15.75">
      <c r="A209" s="45"/>
      <c r="B209" s="52"/>
      <c r="C209" s="45"/>
      <c r="D209" s="45"/>
      <c r="E209" s="45"/>
      <c r="F209" s="45"/>
      <c r="G209" s="39"/>
    </row>
    <row r="210" spans="1:7" ht="15.75">
      <c r="A210" s="45"/>
      <c r="B210" s="51"/>
      <c r="C210" s="45"/>
      <c r="D210" s="45"/>
      <c r="E210" s="45"/>
      <c r="F210" s="45"/>
      <c r="G210" s="39"/>
    </row>
    <row r="211" spans="1:7" ht="15.75">
      <c r="A211" s="45"/>
      <c r="B211" s="51"/>
      <c r="C211" s="45"/>
      <c r="D211" s="45"/>
      <c r="E211" s="45"/>
      <c r="F211" s="45"/>
      <c r="G211" s="39"/>
    </row>
    <row r="212" spans="1:7" ht="15.75">
      <c r="A212" s="45"/>
      <c r="B212" s="51"/>
      <c r="C212" s="45"/>
      <c r="D212" s="45"/>
      <c r="E212" s="45"/>
      <c r="F212" s="45"/>
      <c r="G212" s="39"/>
    </row>
    <row r="213" spans="1:7" ht="15.75">
      <c r="A213" s="45"/>
      <c r="B213" s="51"/>
      <c r="C213" s="45"/>
      <c r="D213" s="45"/>
      <c r="E213" s="45"/>
      <c r="F213" s="45"/>
      <c r="G213" s="39"/>
    </row>
    <row r="214" spans="1:7">
      <c r="A214" s="47"/>
      <c r="B214" s="47"/>
      <c r="C214" s="47"/>
      <c r="D214" s="47"/>
      <c r="E214" s="47"/>
    </row>
    <row r="215" spans="1:7">
      <c r="A215" s="47"/>
      <c r="B215" s="47"/>
      <c r="C215" s="47"/>
      <c r="D215" s="47"/>
      <c r="E215" s="47"/>
    </row>
    <row r="216" spans="1:7">
      <c r="A216" s="47"/>
      <c r="B216" s="47"/>
      <c r="C216" s="47"/>
      <c r="D216" s="47"/>
      <c r="E216" s="47"/>
    </row>
    <row r="217" spans="1:7">
      <c r="A217" s="47"/>
      <c r="B217" s="47"/>
      <c r="C217" s="47"/>
      <c r="D217" s="47"/>
      <c r="E217" s="47"/>
    </row>
    <row r="218" spans="1:7">
      <c r="A218" s="47"/>
      <c r="B218" s="47"/>
      <c r="C218" s="47"/>
      <c r="D218" s="47"/>
      <c r="E218" s="47"/>
    </row>
    <row r="219" spans="1:7">
      <c r="A219" s="47"/>
      <c r="B219" s="47"/>
      <c r="C219" s="47"/>
      <c r="D219" s="47"/>
      <c r="E219" s="47"/>
    </row>
    <row r="220" spans="1:7">
      <c r="A220" s="47"/>
      <c r="B220" s="47"/>
      <c r="C220" s="47"/>
      <c r="D220" s="47"/>
      <c r="E220" s="47"/>
    </row>
    <row r="221" spans="1:7">
      <c r="A221" s="47"/>
      <c r="B221" s="47"/>
      <c r="C221" s="47"/>
      <c r="D221" s="47"/>
      <c r="E221" s="47"/>
    </row>
    <row r="222" spans="1:7">
      <c r="A222" s="47"/>
      <c r="B222" s="47"/>
      <c r="C222" s="47"/>
      <c r="D222" s="47"/>
      <c r="E222" s="47"/>
    </row>
    <row r="223" spans="1:7">
      <c r="A223" s="47"/>
      <c r="B223" s="47"/>
      <c r="C223" s="47"/>
      <c r="D223" s="47"/>
      <c r="E223" s="47"/>
    </row>
    <row r="224" spans="1:7">
      <c r="A224" s="47"/>
      <c r="B224" s="47"/>
      <c r="C224" s="47"/>
      <c r="D224" s="47"/>
      <c r="E224" s="47"/>
    </row>
    <row r="225" spans="1:5">
      <c r="A225" s="47"/>
      <c r="B225" s="47"/>
      <c r="C225" s="47"/>
      <c r="D225" s="47"/>
      <c r="E225" s="47"/>
    </row>
    <row r="226" spans="1:5">
      <c r="A226" s="47"/>
      <c r="B226" s="47"/>
      <c r="C226" s="47"/>
      <c r="D226" s="47"/>
      <c r="E226" s="47"/>
    </row>
    <row r="227" spans="1:5">
      <c r="A227" s="47"/>
      <c r="B227" s="47"/>
      <c r="C227" s="47"/>
      <c r="D227" s="47"/>
      <c r="E227" s="47"/>
    </row>
    <row r="228" spans="1:5">
      <c r="A228" s="47"/>
      <c r="B228" s="47"/>
      <c r="C228" s="47"/>
      <c r="D228" s="47"/>
      <c r="E228" s="47"/>
    </row>
    <row r="229" spans="1:5">
      <c r="A229" s="47"/>
      <c r="B229" s="47"/>
      <c r="C229" s="47"/>
      <c r="D229" s="47"/>
      <c r="E229" s="47"/>
    </row>
    <row r="230" spans="1:5">
      <c r="A230" s="47"/>
      <c r="B230" s="47"/>
      <c r="C230" s="47"/>
      <c r="D230" s="47"/>
      <c r="E230" s="47"/>
    </row>
    <row r="231" spans="1:5">
      <c r="A231" s="47"/>
      <c r="B231" s="47"/>
      <c r="C231" s="47"/>
      <c r="D231" s="47"/>
      <c r="E231" s="47"/>
    </row>
    <row r="232" spans="1:5">
      <c r="A232" s="47"/>
      <c r="B232" s="47"/>
      <c r="C232" s="47"/>
      <c r="D232" s="47"/>
      <c r="E232" s="47"/>
    </row>
    <row r="233" spans="1:5">
      <c r="A233" s="47"/>
      <c r="B233" s="47"/>
      <c r="C233" s="47"/>
      <c r="D233" s="47"/>
      <c r="E233" s="47"/>
    </row>
    <row r="234" spans="1:5">
      <c r="A234" s="47"/>
      <c r="B234" s="47"/>
      <c r="C234" s="47"/>
      <c r="D234" s="47"/>
      <c r="E234" s="47"/>
    </row>
    <row r="235" spans="1:5">
      <c r="A235" s="47"/>
      <c r="B235" s="47"/>
      <c r="C235" s="47"/>
      <c r="D235" s="47"/>
      <c r="E235" s="47"/>
    </row>
    <row r="236" spans="1:5">
      <c r="A236" s="47"/>
      <c r="B236" s="47"/>
      <c r="C236" s="47"/>
      <c r="D236" s="47"/>
      <c r="E236" s="47"/>
    </row>
    <row r="237" spans="1:5">
      <c r="A237" s="47"/>
      <c r="B237" s="47"/>
      <c r="C237" s="47"/>
      <c r="D237" s="47"/>
      <c r="E237" s="47"/>
    </row>
    <row r="238" spans="1:5">
      <c r="A238" s="47"/>
      <c r="B238" s="47"/>
      <c r="C238" s="47"/>
      <c r="D238" s="47"/>
      <c r="E238" s="47"/>
    </row>
    <row r="239" spans="1:5">
      <c r="A239" s="47"/>
      <c r="B239" s="47"/>
      <c r="C239" s="47"/>
      <c r="D239" s="47"/>
      <c r="E239" s="47"/>
    </row>
    <row r="240" spans="1:5">
      <c r="A240" s="47"/>
      <c r="B240" s="47"/>
      <c r="C240" s="47"/>
      <c r="D240" s="47"/>
      <c r="E240" s="47"/>
    </row>
    <row r="241" spans="1:5">
      <c r="A241" s="47"/>
      <c r="B241" s="47"/>
      <c r="C241" s="47"/>
      <c r="D241" s="47"/>
      <c r="E241" s="47"/>
    </row>
    <row r="242" spans="1:5">
      <c r="A242" s="47"/>
      <c r="B242" s="47"/>
      <c r="C242" s="47"/>
      <c r="D242" s="47"/>
      <c r="E242" s="47"/>
    </row>
    <row r="243" spans="1:5">
      <c r="A243" s="47"/>
      <c r="B243" s="47"/>
      <c r="C243" s="47"/>
      <c r="D243" s="47"/>
      <c r="E243" s="47"/>
    </row>
    <row r="244" spans="1:5">
      <c r="A244" s="47"/>
      <c r="B244" s="47"/>
      <c r="C244" s="47"/>
      <c r="D244" s="47"/>
      <c r="E244" s="47"/>
    </row>
    <row r="245" spans="1:5">
      <c r="A245" s="47"/>
      <c r="B245" s="47"/>
      <c r="C245" s="47"/>
      <c r="D245" s="47"/>
      <c r="E245" s="47"/>
    </row>
    <row r="246" spans="1:5">
      <c r="A246" s="47"/>
      <c r="B246" s="47"/>
      <c r="C246" s="47"/>
      <c r="D246" s="47"/>
      <c r="E246" s="47"/>
    </row>
    <row r="247" spans="1:5">
      <c r="A247" s="47"/>
      <c r="B247" s="47"/>
      <c r="C247" s="47"/>
      <c r="D247" s="47"/>
      <c r="E247" s="47"/>
    </row>
    <row r="248" spans="1:5">
      <c r="A248" s="47"/>
      <c r="B248" s="47"/>
      <c r="C248" s="47"/>
      <c r="D248" s="47"/>
      <c r="E248" s="47"/>
    </row>
    <row r="249" spans="1:5">
      <c r="A249" s="47"/>
      <c r="B249" s="47"/>
      <c r="C249" s="47"/>
      <c r="D249" s="47"/>
      <c r="E249" s="47"/>
    </row>
    <row r="250" spans="1:5">
      <c r="A250" s="47"/>
      <c r="B250" s="47"/>
      <c r="C250" s="47"/>
      <c r="D250" s="47"/>
      <c r="E250" s="47"/>
    </row>
    <row r="251" spans="1:5">
      <c r="A251" s="47"/>
      <c r="B251" s="47"/>
      <c r="C251" s="47"/>
      <c r="D251" s="47"/>
      <c r="E251" s="47"/>
    </row>
    <row r="252" spans="1:5">
      <c r="A252" s="47"/>
      <c r="B252" s="47"/>
      <c r="C252" s="47"/>
      <c r="D252" s="47"/>
      <c r="E252" s="47"/>
    </row>
  </sheetData>
  <mergeCells count="6">
    <mergeCell ref="A1:G1"/>
    <mergeCell ref="A5:A6"/>
    <mergeCell ref="B5:B6"/>
    <mergeCell ref="C5:C6"/>
    <mergeCell ref="D5:G5"/>
    <mergeCell ref="A2:G2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rowBreaks count="3" manualBreakCount="3">
    <brk id="91" max="16383" man="1"/>
    <brk id="153" max="16383" man="1"/>
    <brk id="2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Tsveta</cp:lastModifiedBy>
  <cp:lastPrinted>2021-09-27T11:03:14Z</cp:lastPrinted>
  <dcterms:created xsi:type="dcterms:W3CDTF">2019-05-29T08:54:45Z</dcterms:created>
  <dcterms:modified xsi:type="dcterms:W3CDTF">2025-08-28T11:29:30Z</dcterms:modified>
</cp:coreProperties>
</file>