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si\Desktop\"/>
    </mc:Choice>
  </mc:AlternateContent>
  <bookViews>
    <workbookView xWindow="0" yWindow="0" windowWidth="20955" windowHeight="1107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8" i="2" l="1"/>
  <c r="I37" i="2"/>
  <c r="I36" i="2"/>
  <c r="I35" i="2"/>
  <c r="G33" i="2"/>
  <c r="E31" i="2" l="1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A2" i="2" l="1"/>
  <c r="B4" i="2"/>
</calcChain>
</file>

<file path=xl/sharedStrings.xml><?xml version="1.0" encoding="utf-8"?>
<sst xmlns="http://schemas.openxmlformats.org/spreadsheetml/2006/main" count="103" uniqueCount="69">
  <si>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</si>
  <si>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</si>
  <si>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</si>
  <si>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</si>
  <si>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</si>
  <si>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</si>
  <si>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</si>
  <si>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</si>
  <si>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</si>
  <si>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</si>
  <si>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</si>
  <si>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</si>
  <si>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</si>
  <si>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</si>
  <si>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</si>
  <si>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</si>
  <si>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</si>
  <si>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</si>
  <si>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</si>
  <si>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</si>
  <si>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</si>
  <si>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</si>
  <si>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</si>
  <si>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</si>
  <si>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</si>
  <si>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лева</t>
  </si>
  <si>
    <t>евро</t>
  </si>
  <si>
    <t>"ЦЕНТЪР ЗА ПСИХИЧНО ЗДРАВЕ-БЛАГОЕВГРАД" ЕООД</t>
  </si>
  <si>
    <t>101533931</t>
  </si>
  <si>
    <t>БЛАГОЕВГРАД</t>
  </si>
  <si>
    <t>БРАТЯ МИЛАДИНОВИ</t>
  </si>
  <si>
    <t>cpzbl@abv.bg</t>
  </si>
  <si>
    <t>https: cpz-bl.com</t>
  </si>
  <si>
    <t>Приемно-диагностичното звено, намиращо се на адрес: гр.Благоевград, ул."Славянска" № 40</t>
  </si>
  <si>
    <t>фактура според изискванията на чл.6 от Закона за счетоводството и фискален бон при плащане в брой.</t>
  </si>
  <si>
    <t>Медицинско удостоверение за работа</t>
  </si>
  <si>
    <t>Медицинско удостоверение за работа в чужбина</t>
  </si>
  <si>
    <t>Медицинско удостоверение за работа в охранителна фирма</t>
  </si>
  <si>
    <t>Медицинско удостоверение за носене, съхранение и употреба на огнестрелно оръжие - за ловци, лично оръжие, пиротехника</t>
  </si>
  <si>
    <t>Медицинско удостоверение по ЗЗКИ</t>
  </si>
  <si>
    <t>Медицинско удостоверение за сключване на граждански брак</t>
  </si>
  <si>
    <t>Медицинско удостоверение за шофьор</t>
  </si>
  <si>
    <t>Медицинско удостоверение за ВУЗ</t>
  </si>
  <si>
    <t>Медицинско удостоверение за придобиване на българско гражданство</t>
  </si>
  <si>
    <t>Медицинско свидетелство за осиновяване</t>
  </si>
  <si>
    <t>Дубликат на медицински документ</t>
  </si>
  <si>
    <t>Първичен преглед по желание</t>
  </si>
  <si>
    <t>Вторичен преглед</t>
  </si>
  <si>
    <t>Медицинска характеристика за настаняване в социален дом без психологично изследване</t>
  </si>
  <si>
    <t>Медицинска характеристика за настаняване в социален дом с психологично изследване</t>
  </si>
  <si>
    <t>Специализирано психологично изследване на час</t>
  </si>
  <si>
    <t>Специализирано психологично изследване за ТЕЛК</t>
  </si>
  <si>
    <t>Етапна епикриза за ТЕЛК</t>
  </si>
  <si>
    <t>Протокол за ТЕЛК</t>
  </si>
  <si>
    <t>Домашно посещение от екип(лекар, психолог, социален работник)</t>
  </si>
  <si>
    <t xml:space="preserve">   -    лекарски преглед</t>
  </si>
  <si>
    <t xml:space="preserve">  -     психологично изследване</t>
  </si>
  <si>
    <t>брой</t>
  </si>
  <si>
    <t>I. Платени медицински услуги в "ЦПЗ-Благоевград" ЕООД</t>
  </si>
  <si>
    <t>ГЕОРГИ ДИМИТРОВ ДИМИТРОВ</t>
  </si>
  <si>
    <t>0103331009</t>
  </si>
  <si>
    <t>II. По договор с РЗОК Благоевград</t>
  </si>
  <si>
    <t>III. По договор с Министерство на здравеопазването</t>
  </si>
  <si>
    <t>Стационарно лечение с непрекъснат 24-часов престой</t>
  </si>
  <si>
    <t>ден</t>
  </si>
  <si>
    <t>Спешно стационарно лечение до 24 часа, които не се хоспитализират в същото ЛЗ</t>
  </si>
  <si>
    <t>Дневно стационарно лечение</t>
  </si>
  <si>
    <t>Трудотерапия</t>
  </si>
  <si>
    <t xml:space="preserve">Комплексно диспансерно /амбулаторно/наблюдение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</si>
</sst>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color theme="0" tint="-0.499984740745262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6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17" fillId="0" borderId="16" xfId="0" applyFont="1" applyBorder="1" applyAlignment="1">
      <alignment horizontal="center" wrapText="1"/>
    </xf>
    <xf numFmtId="0" fontId="8" fillId="0" borderId="15" xfId="0" applyFont="1" applyBorder="1" applyAlignment="1">
      <alignment horizontal="center" vertical="center" wrapText="1"/>
    </xf>
    <xf numFmtId="0" fontId="17" fillId="0" borderId="16" xfId="0" applyFont="1" applyBorder="1"/>
    <xf numFmtId="2" fontId="17" fillId="0" borderId="16" xfId="0" applyNumberFormat="1" applyFont="1" applyBorder="1" applyAlignment="1">
      <alignment horizontal="center"/>
    </xf>
    <xf numFmtId="2" fontId="17" fillId="0" borderId="16" xfId="0" applyNumberFormat="1" applyFont="1" applyBorder="1"/>
    <xf numFmtId="4" fontId="15" fillId="0" borderId="13" xfId="0" applyNumberFormat="1" applyFont="1" applyBorder="1" applyAlignment="1">
      <alignment vertical="center"/>
    </xf>
    <xf numFmtId="0" fontId="17" fillId="0" borderId="16" xfId="0" applyFont="1" applyBorder="1" applyAlignment="1">
      <alignment wrapText="1"/>
    </xf>
    <xf numFmtId="0" fontId="17" fillId="0" borderId="17" xfId="0" applyFont="1" applyFill="1" applyBorder="1"/>
    <xf numFmtId="0" fontId="13" fillId="0" borderId="0" xfId="0" applyFont="1" applyAlignment="1">
      <alignment vertical="center"/>
    </xf>
    <xf numFmtId="0" fontId="17" fillId="0" borderId="19" xfId="0" applyFont="1" applyBorder="1"/>
    <xf numFmtId="2" fontId="17" fillId="0" borderId="19" xfId="0" applyNumberFormat="1" applyFont="1" applyBorder="1" applyAlignment="1">
      <alignment horizontal="center"/>
    </xf>
    <xf numFmtId="2" fontId="17" fillId="0" borderId="19" xfId="0" applyNumberFormat="1" applyFont="1" applyBorder="1"/>
    <xf numFmtId="4" fontId="15" fillId="0" borderId="18" xfId="0" applyNumberFormat="1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13" fillId="0" borderId="16" xfId="0" applyNumberFormat="1" applyFont="1" applyBorder="1" applyAlignment="1">
      <alignment vertical="center" wrapText="1"/>
    </xf>
    <xf numFmtId="0" fontId="13" fillId="0" borderId="16" xfId="0" applyNumberFormat="1" applyFont="1" applyBorder="1" applyAlignment="1">
      <alignment horizontal="center" vertical="center" wrapText="1"/>
    </xf>
    <xf numFmtId="4" fontId="13" fillId="0" borderId="16" xfId="0" applyNumberFormat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pzbl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tabSelected="1" zoomScaleNormal="100" zoomScaleSheetLayoutView="80" workbookViewId="0">
      <selection activeCell="F3" sqref="F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9" ht="15.75" x14ac:dyDescent="0.25">
      <c r="A1" s="34" t="s">
        <v>27</v>
      </c>
      <c r="B1" s="35"/>
      <c r="C1" s="35"/>
      <c r="D1" s="35"/>
      <c r="E1" s="35"/>
      <c r="F1" s="36"/>
    </row>
    <row r="2" spans="1:9" ht="15.75" x14ac:dyDescent="0.25">
      <c r="A2" s="43" t="s">
        <v>0</v>
      </c>
      <c r="B2" s="43"/>
      <c r="C2" s="43"/>
      <c r="D2" s="43"/>
      <c r="E2" s="43"/>
      <c r="F2" s="43"/>
      <c r="G2" s="43"/>
      <c r="H2" s="43"/>
      <c r="I2" s="43"/>
    </row>
    <row r="3" spans="1:9" ht="15.75" x14ac:dyDescent="0.25">
      <c r="A3" s="3" t="s">
        <v>3</v>
      </c>
      <c r="B3" s="19" t="s">
        <v>28</v>
      </c>
      <c r="C3" s="4" t="s">
        <v>4</v>
      </c>
      <c r="D3" s="19" t="s">
        <v>60</v>
      </c>
      <c r="E3" s="4" t="s">
        <v>5</v>
      </c>
      <c r="F3" s="20"/>
    </row>
    <row r="4" spans="1:9" ht="15.75" x14ac:dyDescent="0.25">
      <c r="A4" s="34" t="s">
        <v>59</v>
      </c>
      <c r="B4" s="35"/>
      <c r="C4" s="35"/>
      <c r="D4" s="35"/>
      <c r="E4" s="35"/>
      <c r="F4" s="36"/>
    </row>
    <row r="5" spans="1:9" ht="15.75" x14ac:dyDescent="0.25">
      <c r="A5" s="34"/>
      <c r="B5" s="35"/>
      <c r="C5" s="35"/>
      <c r="D5" s="35"/>
      <c r="E5" s="35"/>
      <c r="F5" s="36"/>
    </row>
    <row r="6" spans="1:9" ht="15.75" x14ac:dyDescent="0.25">
      <c r="A6" s="3" t="s">
        <v>6</v>
      </c>
      <c r="B6" s="8" t="s">
        <v>29</v>
      </c>
      <c r="C6" s="4" t="s">
        <v>7</v>
      </c>
      <c r="D6" s="8" t="s">
        <v>29</v>
      </c>
      <c r="E6" s="4" t="s">
        <v>8</v>
      </c>
      <c r="F6" s="7" t="s">
        <v>29</v>
      </c>
    </row>
    <row r="7" spans="1:9" ht="15.75" x14ac:dyDescent="0.25">
      <c r="A7" s="34" t="s">
        <v>10</v>
      </c>
      <c r="B7" s="35"/>
      <c r="C7" s="35"/>
      <c r="D7" s="35"/>
      <c r="E7" s="35"/>
      <c r="F7" s="36"/>
    </row>
    <row r="8" spans="1:9" ht="15.75" x14ac:dyDescent="0.25">
      <c r="A8" s="3" t="s">
        <v>9</v>
      </c>
      <c r="B8" s="9" t="s">
        <v>30</v>
      </c>
      <c r="C8" s="4" t="s">
        <v>13</v>
      </c>
      <c r="D8" s="9">
        <v>21</v>
      </c>
      <c r="E8" s="4" t="s">
        <v>12</v>
      </c>
      <c r="F8" s="7"/>
    </row>
    <row r="9" spans="1:9" ht="15.75" x14ac:dyDescent="0.25">
      <c r="A9" s="37" t="s">
        <v>10</v>
      </c>
      <c r="B9" s="38"/>
      <c r="C9" s="38"/>
      <c r="D9" s="38"/>
      <c r="E9" s="38"/>
      <c r="F9" s="39"/>
    </row>
    <row r="10" spans="1:9" ht="15.75" x14ac:dyDescent="0.25">
      <c r="A10" s="40"/>
      <c r="B10" s="41"/>
      <c r="C10" s="41"/>
      <c r="D10" s="41"/>
      <c r="E10" s="41"/>
      <c r="F10" s="42"/>
    </row>
    <row r="11" spans="1:9" ht="15.75" x14ac:dyDescent="0.25">
      <c r="A11" s="34" t="s">
        <v>11</v>
      </c>
      <c r="B11" s="35"/>
      <c r="C11" s="35"/>
      <c r="D11" s="35"/>
      <c r="E11" s="35"/>
      <c r="F11" s="36"/>
    </row>
    <row r="12" spans="1:9" ht="16.5" thickBot="1" x14ac:dyDescent="0.3">
      <c r="A12" s="5" t="s">
        <v>1</v>
      </c>
      <c r="B12" s="21" t="s">
        <v>31</v>
      </c>
      <c r="C12" s="6" t="s">
        <v>2</v>
      </c>
      <c r="D12" s="10">
        <v>73884143</v>
      </c>
      <c r="E12" s="11"/>
      <c r="F12" s="12"/>
    </row>
    <row r="13" spans="1:9" ht="19.5" customHeight="1" thickBot="1" x14ac:dyDescent="0.3">
      <c r="A13" s="1"/>
    </row>
    <row r="14" spans="1:9" ht="19.5" customHeight="1" x14ac:dyDescent="0.25">
      <c r="A14" s="28" t="s">
        <v>32</v>
      </c>
      <c r="B14" s="29"/>
      <c r="C14" s="29"/>
      <c r="D14" s="29"/>
      <c r="E14" s="29"/>
      <c r="F14" s="30"/>
    </row>
    <row r="15" spans="1:9" ht="23.25" customHeight="1" x14ac:dyDescent="0.25">
      <c r="A15" s="31" t="s">
        <v>15</v>
      </c>
      <c r="B15" s="32"/>
      <c r="C15" s="32"/>
      <c r="D15" s="32"/>
      <c r="E15" s="32"/>
      <c r="F15" s="33"/>
    </row>
    <row r="16" spans="1:9" ht="15.75" x14ac:dyDescent="0.25">
      <c r="A16" s="25" t="s">
        <v>33</v>
      </c>
      <c r="B16" s="26"/>
      <c r="C16" s="26"/>
      <c r="D16" s="26"/>
      <c r="E16" s="26"/>
      <c r="F16" s="27"/>
    </row>
    <row r="17" spans="1:6" ht="42.75" customHeight="1" x14ac:dyDescent="0.25">
      <c r="A17" s="22" t="s">
        <v>16</v>
      </c>
      <c r="B17" s="23"/>
      <c r="C17" s="23"/>
      <c r="D17" s="23"/>
      <c r="E17" s="23"/>
      <c r="F17" s="24"/>
    </row>
    <row r="18" spans="1:6" ht="59.25" customHeight="1" x14ac:dyDescent="0.25">
      <c r="A18" s="25" t="s">
        <v>34</v>
      </c>
      <c r="B18" s="26"/>
      <c r="C18" s="26"/>
      <c r="D18" s="26"/>
      <c r="E18" s="26"/>
      <c r="F18" s="27"/>
    </row>
    <row r="19" spans="1:6" ht="42.75" customHeight="1" x14ac:dyDescent="0.25">
      <c r="A19" s="22" t="s">
        <v>17</v>
      </c>
      <c r="B19" s="23"/>
      <c r="C19" s="23"/>
      <c r="D19" s="23"/>
      <c r="E19" s="23"/>
      <c r="F19" s="24"/>
    </row>
  </sheetData>
  <mergeCells count="14">
    <mergeCell ref="A11:F11"/>
    <mergeCell ref="A1:F1"/>
    <mergeCell ref="A7:F7"/>
    <mergeCell ref="A4:F4"/>
    <mergeCell ref="A5:F5"/>
    <mergeCell ref="A9:F9"/>
    <mergeCell ref="A10:F10"/>
    <mergeCell ref="A2:I2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"/>
  <sheetViews>
    <sheetView topLeftCell="A13" zoomScale="87" zoomScaleNormal="87" workbookViewId="0">
      <selection activeCell="B40" sqref="B40"/>
    </sheetView>
  </sheetViews>
  <sheetFormatPr defaultColWidth="9.140625" defaultRowHeight="18.75" x14ac:dyDescent="0.25"/>
  <cols>
    <col min="1" max="1" width="10.140625" style="66" customWidth="1"/>
    <col min="2" max="2" width="68.7109375" style="66" customWidth="1"/>
    <col min="3" max="9" width="10.28515625" style="66" customWidth="1"/>
    <col min="10" max="16384" width="9.140625" style="14"/>
  </cols>
  <sheetData>
    <row r="1" spans="1:9" s="13" customFormat="1" ht="50.25" customHeight="1" x14ac:dyDescent="0.25">
      <c r="A1" s="44" t="s">
        <v>18</v>
      </c>
      <c r="B1" s="44"/>
      <c r="C1" s="44"/>
      <c r="D1" s="44"/>
      <c r="E1" s="44"/>
      <c r="F1" s="44"/>
      <c r="G1" s="44"/>
      <c r="H1" s="44"/>
      <c r="I1" s="44"/>
    </row>
    <row r="2" spans="1:9" ht="49.5" customHeight="1" x14ac:dyDescent="0.25">
      <c r="A2" s="46" t="str">
        <f>InfoHospital!A1</f>
        <v>"ЦЕНТЪР ЗА ПСИХИЧНО ЗДРАВЕ-БЛАГОЕВГРАД" ЕООД</v>
      </c>
      <c r="B2" s="46"/>
      <c r="C2" s="46"/>
      <c r="D2" s="46"/>
      <c r="E2" s="46"/>
      <c r="F2" s="46"/>
      <c r="G2" s="46"/>
      <c r="H2" s="46"/>
      <c r="I2" s="46"/>
    </row>
    <row r="3" spans="1:9" ht="49.5" customHeight="1" x14ac:dyDescent="0.25">
      <c r="A3" s="47" t="s">
        <v>0</v>
      </c>
      <c r="B3" s="47"/>
      <c r="C3" s="47"/>
      <c r="D3" s="47"/>
      <c r="E3" s="47"/>
      <c r="F3" s="47"/>
      <c r="G3" s="47"/>
      <c r="H3" s="47"/>
      <c r="I3" s="47"/>
    </row>
    <row r="4" spans="1:9" x14ac:dyDescent="0.25">
      <c r="A4" s="48" t="s">
        <v>3</v>
      </c>
      <c r="B4" s="45" t="str">
        <f>InfoHospital!B3</f>
        <v>101533931</v>
      </c>
      <c r="C4" s="49"/>
      <c r="D4" s="49"/>
      <c r="E4" s="49"/>
      <c r="F4" s="49"/>
      <c r="G4" s="49"/>
      <c r="H4" s="49"/>
      <c r="I4" s="49"/>
    </row>
    <row r="5" spans="1:9" ht="25.5" customHeight="1" x14ac:dyDescent="0.25">
      <c r="A5" s="49"/>
      <c r="B5" s="49"/>
      <c r="C5" s="49"/>
      <c r="D5" s="49"/>
      <c r="E5" s="49"/>
      <c r="F5" s="49"/>
      <c r="G5" s="49"/>
      <c r="H5" s="49"/>
      <c r="I5" s="49"/>
    </row>
    <row r="6" spans="1:9" s="16" customFormat="1" ht="24.75" customHeight="1" x14ac:dyDescent="0.25">
      <c r="A6" s="50" t="s">
        <v>21</v>
      </c>
      <c r="B6" s="50" t="s">
        <v>14</v>
      </c>
      <c r="C6" s="50" t="s">
        <v>24</v>
      </c>
      <c r="D6" s="50" t="s">
        <v>19</v>
      </c>
      <c r="E6" s="50"/>
      <c r="F6" s="50"/>
      <c r="G6" s="50"/>
      <c r="H6" s="50"/>
      <c r="I6" s="50"/>
    </row>
    <row r="7" spans="1:9" s="16" customFormat="1" ht="24.75" customHeight="1" x14ac:dyDescent="0.25">
      <c r="A7" s="50"/>
      <c r="B7" s="50"/>
      <c r="C7" s="50"/>
      <c r="D7" s="51" t="s">
        <v>22</v>
      </c>
      <c r="E7" s="52"/>
      <c r="F7" s="51" t="s">
        <v>20</v>
      </c>
      <c r="G7" s="52"/>
      <c r="H7" s="51" t="s">
        <v>23</v>
      </c>
      <c r="I7" s="52"/>
    </row>
    <row r="8" spans="1:9" s="17" customFormat="1" ht="51.75" customHeight="1" x14ac:dyDescent="0.25">
      <c r="A8" s="53"/>
      <c r="B8" s="50"/>
      <c r="C8" s="53"/>
      <c r="D8" s="54" t="s">
        <v>25</v>
      </c>
      <c r="E8" s="54" t="s">
        <v>26</v>
      </c>
      <c r="F8" s="55" t="s">
        <v>25</v>
      </c>
      <c r="G8" s="55" t="s">
        <v>26</v>
      </c>
      <c r="H8" s="55" t="s">
        <v>25</v>
      </c>
      <c r="I8" s="55" t="s">
        <v>26</v>
      </c>
    </row>
    <row r="9" spans="1:9" s="17" customFormat="1" ht="23.25" customHeight="1" x14ac:dyDescent="0.3">
      <c r="A9" s="56"/>
      <c r="B9" s="57" t="s">
        <v>58</v>
      </c>
      <c r="C9" s="58"/>
      <c r="D9" s="58"/>
      <c r="E9" s="56"/>
      <c r="F9" s="59"/>
      <c r="G9" s="55"/>
      <c r="H9" s="55"/>
      <c r="I9" s="55"/>
    </row>
    <row r="10" spans="1:9" s="15" customFormat="1" x14ac:dyDescent="0.3">
      <c r="A10" s="60">
        <v>1</v>
      </c>
      <c r="B10" s="60" t="s">
        <v>35</v>
      </c>
      <c r="C10" s="61" t="s">
        <v>57</v>
      </c>
      <c r="D10" s="62">
        <v>20</v>
      </c>
      <c r="E10" s="62">
        <f>D10/1.95583</f>
        <v>10.22583762392437</v>
      </c>
      <c r="F10" s="63"/>
      <c r="G10" s="63"/>
      <c r="H10" s="63"/>
      <c r="I10" s="63"/>
    </row>
    <row r="11" spans="1:9" s="18" customFormat="1" x14ac:dyDescent="0.3">
      <c r="A11" s="60">
        <v>2</v>
      </c>
      <c r="B11" s="60" t="s">
        <v>36</v>
      </c>
      <c r="C11" s="61" t="s">
        <v>57</v>
      </c>
      <c r="D11" s="62">
        <v>30</v>
      </c>
      <c r="E11" s="62">
        <f t="shared" ref="E11:E31" si="0">D11/1.95583</f>
        <v>15.338756435886555</v>
      </c>
      <c r="F11" s="63"/>
      <c r="G11" s="63"/>
      <c r="H11" s="63"/>
      <c r="I11" s="63"/>
    </row>
    <row r="12" spans="1:9" s="18" customFormat="1" x14ac:dyDescent="0.3">
      <c r="A12" s="60">
        <v>3</v>
      </c>
      <c r="B12" s="60" t="s">
        <v>37</v>
      </c>
      <c r="C12" s="61" t="s">
        <v>57</v>
      </c>
      <c r="D12" s="62">
        <v>40</v>
      </c>
      <c r="E12" s="62">
        <f t="shared" si="0"/>
        <v>20.45167524784874</v>
      </c>
      <c r="F12" s="63"/>
      <c r="G12" s="63"/>
      <c r="H12" s="63"/>
      <c r="I12" s="63"/>
    </row>
    <row r="13" spans="1:9" s="18" customFormat="1" ht="56.25" x14ac:dyDescent="0.3">
      <c r="A13" s="60">
        <v>4</v>
      </c>
      <c r="B13" s="64" t="s">
        <v>38</v>
      </c>
      <c r="C13" s="61" t="s">
        <v>57</v>
      </c>
      <c r="D13" s="62">
        <v>40</v>
      </c>
      <c r="E13" s="62">
        <f t="shared" si="0"/>
        <v>20.45167524784874</v>
      </c>
      <c r="F13" s="63"/>
      <c r="G13" s="63"/>
      <c r="H13" s="63"/>
      <c r="I13" s="63"/>
    </row>
    <row r="14" spans="1:9" s="18" customFormat="1" x14ac:dyDescent="0.3">
      <c r="A14" s="60">
        <v>5</v>
      </c>
      <c r="B14" s="64" t="s">
        <v>39</v>
      </c>
      <c r="C14" s="61" t="s">
        <v>57</v>
      </c>
      <c r="D14" s="62">
        <v>40</v>
      </c>
      <c r="E14" s="62">
        <f t="shared" si="0"/>
        <v>20.45167524784874</v>
      </c>
      <c r="F14" s="63"/>
      <c r="G14" s="63"/>
      <c r="H14" s="63"/>
      <c r="I14" s="63"/>
    </row>
    <row r="15" spans="1:9" s="18" customFormat="1" ht="37.5" x14ac:dyDescent="0.3">
      <c r="A15" s="60">
        <v>6</v>
      </c>
      <c r="B15" s="64" t="s">
        <v>40</v>
      </c>
      <c r="C15" s="61" t="s">
        <v>57</v>
      </c>
      <c r="D15" s="62">
        <v>30</v>
      </c>
      <c r="E15" s="62">
        <f t="shared" si="0"/>
        <v>15.338756435886555</v>
      </c>
      <c r="F15" s="63"/>
      <c r="G15" s="63"/>
      <c r="H15" s="63"/>
      <c r="I15" s="63"/>
    </row>
    <row r="16" spans="1:9" s="18" customFormat="1" x14ac:dyDescent="0.3">
      <c r="A16" s="60">
        <v>7</v>
      </c>
      <c r="B16" s="64" t="s">
        <v>41</v>
      </c>
      <c r="C16" s="61" t="s">
        <v>57</v>
      </c>
      <c r="D16" s="62">
        <v>30</v>
      </c>
      <c r="E16" s="62">
        <f t="shared" si="0"/>
        <v>15.338756435886555</v>
      </c>
      <c r="F16" s="63"/>
      <c r="G16" s="63"/>
      <c r="H16" s="63"/>
      <c r="I16" s="63"/>
    </row>
    <row r="17" spans="1:9" s="18" customFormat="1" x14ac:dyDescent="0.3">
      <c r="A17" s="60">
        <v>8</v>
      </c>
      <c r="B17" s="60" t="s">
        <v>42</v>
      </c>
      <c r="C17" s="61" t="s">
        <v>57</v>
      </c>
      <c r="D17" s="62">
        <v>20</v>
      </c>
      <c r="E17" s="62">
        <f t="shared" si="0"/>
        <v>10.22583762392437</v>
      </c>
      <c r="F17" s="63"/>
      <c r="G17" s="63"/>
      <c r="H17" s="63"/>
      <c r="I17" s="63"/>
    </row>
    <row r="18" spans="1:9" s="15" customFormat="1" x14ac:dyDescent="0.3">
      <c r="A18" s="60">
        <v>9</v>
      </c>
      <c r="B18" s="60" t="s">
        <v>43</v>
      </c>
      <c r="C18" s="61" t="s">
        <v>57</v>
      </c>
      <c r="D18" s="62">
        <v>30</v>
      </c>
      <c r="E18" s="62">
        <f t="shared" si="0"/>
        <v>15.338756435886555</v>
      </c>
      <c r="F18" s="63"/>
      <c r="G18" s="63"/>
      <c r="H18" s="63"/>
      <c r="I18" s="63"/>
    </row>
    <row r="19" spans="1:9" s="15" customFormat="1" x14ac:dyDescent="0.3">
      <c r="A19" s="60">
        <v>10</v>
      </c>
      <c r="B19" s="60" t="s">
        <v>44</v>
      </c>
      <c r="C19" s="61" t="s">
        <v>57</v>
      </c>
      <c r="D19" s="62">
        <v>20</v>
      </c>
      <c r="E19" s="62">
        <f t="shared" si="0"/>
        <v>10.22583762392437</v>
      </c>
      <c r="F19" s="63"/>
      <c r="G19" s="63"/>
      <c r="H19" s="63"/>
      <c r="I19" s="63"/>
    </row>
    <row r="20" spans="1:9" s="18" customFormat="1" x14ac:dyDescent="0.3">
      <c r="A20" s="60">
        <v>11</v>
      </c>
      <c r="B20" s="60" t="s">
        <v>45</v>
      </c>
      <c r="C20" s="61" t="s">
        <v>57</v>
      </c>
      <c r="D20" s="62">
        <v>10</v>
      </c>
      <c r="E20" s="62">
        <f t="shared" si="0"/>
        <v>5.1129188119621851</v>
      </c>
      <c r="F20" s="63"/>
      <c r="G20" s="63"/>
      <c r="H20" s="63"/>
      <c r="I20" s="63"/>
    </row>
    <row r="21" spans="1:9" s="18" customFormat="1" x14ac:dyDescent="0.3">
      <c r="A21" s="60">
        <v>12</v>
      </c>
      <c r="B21" s="64" t="s">
        <v>46</v>
      </c>
      <c r="C21" s="61" t="s">
        <v>57</v>
      </c>
      <c r="D21" s="62">
        <v>40</v>
      </c>
      <c r="E21" s="62">
        <f>D21/1.95583</f>
        <v>20.45167524784874</v>
      </c>
      <c r="F21" s="63"/>
      <c r="G21" s="63"/>
      <c r="H21" s="63"/>
      <c r="I21" s="63"/>
    </row>
    <row r="22" spans="1:9" s="18" customFormat="1" x14ac:dyDescent="0.3">
      <c r="A22" s="60">
        <v>13</v>
      </c>
      <c r="B22" s="64" t="s">
        <v>47</v>
      </c>
      <c r="C22" s="61" t="s">
        <v>57</v>
      </c>
      <c r="D22" s="62">
        <v>20</v>
      </c>
      <c r="E22" s="62">
        <f t="shared" si="0"/>
        <v>10.22583762392437</v>
      </c>
      <c r="F22" s="63"/>
      <c r="G22" s="63"/>
      <c r="H22" s="63"/>
      <c r="I22" s="63"/>
    </row>
    <row r="23" spans="1:9" s="15" customFormat="1" ht="37.5" x14ac:dyDescent="0.3">
      <c r="A23" s="60">
        <v>14</v>
      </c>
      <c r="B23" s="64" t="s">
        <v>48</v>
      </c>
      <c r="C23" s="61" t="s">
        <v>57</v>
      </c>
      <c r="D23" s="62">
        <v>30</v>
      </c>
      <c r="E23" s="62">
        <f t="shared" si="0"/>
        <v>15.338756435886555</v>
      </c>
      <c r="F23" s="63"/>
      <c r="G23" s="63"/>
      <c r="H23" s="63"/>
      <c r="I23" s="63"/>
    </row>
    <row r="24" spans="1:9" s="15" customFormat="1" ht="37.5" x14ac:dyDescent="0.3">
      <c r="A24" s="60">
        <v>15</v>
      </c>
      <c r="B24" s="64" t="s">
        <v>49</v>
      </c>
      <c r="C24" s="61" t="s">
        <v>57</v>
      </c>
      <c r="D24" s="62">
        <v>60</v>
      </c>
      <c r="E24" s="62">
        <f t="shared" si="0"/>
        <v>30.677512871773111</v>
      </c>
      <c r="F24" s="63"/>
      <c r="G24" s="63"/>
      <c r="H24" s="63"/>
      <c r="I24" s="63"/>
    </row>
    <row r="25" spans="1:9" s="15" customFormat="1" x14ac:dyDescent="0.3">
      <c r="A25" s="60">
        <v>16</v>
      </c>
      <c r="B25" s="60" t="s">
        <v>50</v>
      </c>
      <c r="C25" s="61" t="s">
        <v>57</v>
      </c>
      <c r="D25" s="62">
        <v>50</v>
      </c>
      <c r="E25" s="62">
        <f t="shared" si="0"/>
        <v>25.564594059810926</v>
      </c>
      <c r="F25" s="63"/>
      <c r="G25" s="63"/>
      <c r="H25" s="63"/>
      <c r="I25" s="63"/>
    </row>
    <row r="26" spans="1:9" s="15" customFormat="1" x14ac:dyDescent="0.3">
      <c r="A26" s="60">
        <v>17</v>
      </c>
      <c r="B26" s="60" t="s">
        <v>51</v>
      </c>
      <c r="C26" s="61" t="s">
        <v>57</v>
      </c>
      <c r="D26" s="62">
        <v>50</v>
      </c>
      <c r="E26" s="62">
        <f t="shared" si="0"/>
        <v>25.564594059810926</v>
      </c>
      <c r="F26" s="63"/>
      <c r="G26" s="63"/>
      <c r="H26" s="63"/>
      <c r="I26" s="63"/>
    </row>
    <row r="27" spans="1:9" s="15" customFormat="1" x14ac:dyDescent="0.3">
      <c r="A27" s="65">
        <v>18</v>
      </c>
      <c r="B27" s="60" t="s">
        <v>52</v>
      </c>
      <c r="C27" s="61" t="s">
        <v>57</v>
      </c>
      <c r="D27" s="62">
        <v>40</v>
      </c>
      <c r="E27" s="62">
        <f t="shared" si="0"/>
        <v>20.45167524784874</v>
      </c>
      <c r="F27" s="63"/>
      <c r="G27" s="63"/>
      <c r="H27" s="63"/>
      <c r="I27" s="63"/>
    </row>
    <row r="28" spans="1:9" s="15" customFormat="1" x14ac:dyDescent="0.3">
      <c r="A28" s="65">
        <v>19</v>
      </c>
      <c r="B28" s="60" t="s">
        <v>53</v>
      </c>
      <c r="C28" s="61" t="s">
        <v>57</v>
      </c>
      <c r="D28" s="62">
        <v>50</v>
      </c>
      <c r="E28" s="62">
        <f t="shared" si="0"/>
        <v>25.564594059810926</v>
      </c>
      <c r="F28" s="63"/>
      <c r="G28" s="63"/>
      <c r="H28" s="63"/>
      <c r="I28" s="63"/>
    </row>
    <row r="29" spans="1:9" s="15" customFormat="1" x14ac:dyDescent="0.3">
      <c r="A29" s="65">
        <v>20</v>
      </c>
      <c r="B29" s="60" t="s">
        <v>54</v>
      </c>
      <c r="C29" s="61" t="s">
        <v>57</v>
      </c>
      <c r="D29" s="62">
        <v>120</v>
      </c>
      <c r="E29" s="62">
        <f t="shared" si="0"/>
        <v>61.355025743546221</v>
      </c>
      <c r="F29" s="63"/>
      <c r="G29" s="63"/>
      <c r="H29" s="63"/>
      <c r="I29" s="63"/>
    </row>
    <row r="30" spans="1:9" s="15" customFormat="1" x14ac:dyDescent="0.3">
      <c r="A30" s="60"/>
      <c r="B30" s="60" t="s">
        <v>55</v>
      </c>
      <c r="C30" s="61" t="s">
        <v>57</v>
      </c>
      <c r="D30" s="62">
        <v>60</v>
      </c>
      <c r="E30" s="62">
        <f t="shared" si="0"/>
        <v>30.677512871773111</v>
      </c>
      <c r="F30" s="63"/>
      <c r="G30" s="63"/>
      <c r="H30" s="63"/>
      <c r="I30" s="63"/>
    </row>
    <row r="31" spans="1:9" s="15" customFormat="1" x14ac:dyDescent="0.3">
      <c r="A31" s="67"/>
      <c r="B31" s="67" t="s">
        <v>56</v>
      </c>
      <c r="C31" s="68" t="s">
        <v>57</v>
      </c>
      <c r="D31" s="69">
        <v>60</v>
      </c>
      <c r="E31" s="69">
        <f t="shared" si="0"/>
        <v>30.677512871773111</v>
      </c>
      <c r="F31" s="70"/>
      <c r="G31" s="70"/>
      <c r="H31" s="70"/>
      <c r="I31" s="70"/>
    </row>
    <row r="32" spans="1:9" x14ac:dyDescent="0.25">
      <c r="A32" s="71"/>
      <c r="B32" s="72" t="s">
        <v>61</v>
      </c>
      <c r="C32" s="73"/>
      <c r="D32" s="74"/>
      <c r="E32" s="74"/>
      <c r="F32" s="74"/>
      <c r="G32" s="74"/>
      <c r="H32" s="74"/>
      <c r="I32" s="74"/>
    </row>
    <row r="33" spans="1:9" x14ac:dyDescent="0.25">
      <c r="A33" s="71">
        <v>1</v>
      </c>
      <c r="B33" s="72" t="s">
        <v>68</v>
      </c>
      <c r="C33" s="73" t="s">
        <v>57</v>
      </c>
      <c r="D33" s="74"/>
      <c r="E33" s="74"/>
      <c r="F33" s="74">
        <v>51</v>
      </c>
      <c r="G33" s="74">
        <f>F33/1.95583</f>
        <v>26.075885941007144</v>
      </c>
      <c r="H33" s="74"/>
      <c r="I33" s="74"/>
    </row>
    <row r="34" spans="1:9" x14ac:dyDescent="0.25">
      <c r="A34" s="71"/>
      <c r="B34" s="72" t="s">
        <v>62</v>
      </c>
      <c r="C34" s="73"/>
      <c r="D34" s="74"/>
      <c r="E34" s="74"/>
      <c r="F34" s="74"/>
      <c r="G34" s="74"/>
      <c r="H34" s="74"/>
      <c r="I34" s="74"/>
    </row>
    <row r="35" spans="1:9" x14ac:dyDescent="0.25">
      <c r="A35" s="71">
        <v>1</v>
      </c>
      <c r="B35" s="72" t="s">
        <v>63</v>
      </c>
      <c r="C35" s="73" t="s">
        <v>64</v>
      </c>
      <c r="D35" s="74"/>
      <c r="E35" s="74"/>
      <c r="F35" s="74"/>
      <c r="G35" s="74"/>
      <c r="H35" s="74">
        <v>82</v>
      </c>
      <c r="I35" s="74">
        <f>H35/1.95583</f>
        <v>41.925934258089917</v>
      </c>
    </row>
    <row r="36" spans="1:9" ht="37.5" x14ac:dyDescent="0.25">
      <c r="A36" s="71">
        <v>2</v>
      </c>
      <c r="B36" s="72" t="s">
        <v>65</v>
      </c>
      <c r="C36" s="73" t="s">
        <v>64</v>
      </c>
      <c r="D36" s="74"/>
      <c r="E36" s="74"/>
      <c r="F36" s="74"/>
      <c r="G36" s="74"/>
      <c r="H36" s="74">
        <v>123</v>
      </c>
      <c r="I36" s="74">
        <f>H36/1.95583</f>
        <v>62.888901387134872</v>
      </c>
    </row>
    <row r="37" spans="1:9" x14ac:dyDescent="0.25">
      <c r="A37" s="71">
        <v>3</v>
      </c>
      <c r="B37" s="72" t="s">
        <v>66</v>
      </c>
      <c r="C37" s="73" t="s">
        <v>64</v>
      </c>
      <c r="D37" s="74"/>
      <c r="E37" s="74"/>
      <c r="F37" s="74"/>
      <c r="G37" s="74"/>
      <c r="H37" s="74">
        <v>65.599999999999994</v>
      </c>
      <c r="I37" s="74">
        <f>H37/1.95583</f>
        <v>33.54074740647193</v>
      </c>
    </row>
    <row r="38" spans="1:9" x14ac:dyDescent="0.25">
      <c r="A38" s="71">
        <v>4</v>
      </c>
      <c r="B38" s="72" t="s">
        <v>67</v>
      </c>
      <c r="C38" s="73" t="s">
        <v>64</v>
      </c>
      <c r="D38" s="74"/>
      <c r="E38" s="74"/>
      <c r="F38" s="74"/>
      <c r="G38" s="74"/>
      <c r="H38" s="74">
        <v>5</v>
      </c>
      <c r="I38" s="74">
        <f>H38/1.95583</f>
        <v>2.5564594059810926</v>
      </c>
    </row>
  </sheetData>
  <mergeCells count="10">
    <mergeCell ref="A1:I1"/>
    <mergeCell ref="A2:I2"/>
    <mergeCell ref="A6:A8"/>
    <mergeCell ref="B6:B8"/>
    <mergeCell ref="C6:C8"/>
    <mergeCell ref="D6:I6"/>
    <mergeCell ref="A3:I3"/>
    <mergeCell ref="D7:E7"/>
    <mergeCell ref="F7:G7"/>
    <mergeCell ref="H7:I7"/>
  </mergeCells>
  <pageMargins left="0.70866141732283472" right="0.70866141732283472" top="0.74803149606299213" bottom="0.74803149606299213" header="0.31496062992125984" footer="0.31496062992125984"/>
  <pageSetup paperSize="9" scale="71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Rosi</cp:lastModifiedBy>
  <cp:lastPrinted>2019-06-03T12:05:22Z</cp:lastPrinted>
  <dcterms:created xsi:type="dcterms:W3CDTF">2019-05-29T08:54:45Z</dcterms:created>
  <dcterms:modified xsi:type="dcterms:W3CDTF">2025-08-28T10:10:01Z</dcterms:modified>
</cp:coreProperties>
</file>