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xr:revisionPtr revIDLastSave="0" documentId="13_ncr:1_{4DC9E304-5ACA-408E-ABEF-D7D541EFE28B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InfoHospital" sheetId="1" r:id="rId1"/>
    <sheet name="HospitalPriceList" sheetId="2" r:id="rId2"/>
  </sheets>
  <definedNames>
    <definedName name="_Hlk160093792" localSheetId="1">HospitalPriceList!$A$179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0" i="2" l="1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30" i="2"/>
  <c r="G127" i="2"/>
  <c r="E147" i="2" l="1"/>
  <c r="G126" i="2"/>
  <c r="G71" i="2" l="1"/>
  <c r="G72" i="2"/>
  <c r="G73" i="2"/>
  <c r="G74" i="2"/>
  <c r="G75" i="2"/>
  <c r="G76" i="2"/>
  <c r="G62" i="2"/>
  <c r="G63" i="2"/>
  <c r="G64" i="2"/>
  <c r="G16" i="2"/>
  <c r="G12" i="2"/>
  <c r="G13" i="2"/>
  <c r="G14" i="2"/>
  <c r="G15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70" i="2"/>
  <c r="G78" i="2"/>
  <c r="G79" i="2"/>
  <c r="G80" i="2"/>
  <c r="G81" i="2"/>
  <c r="G82" i="2"/>
  <c r="G83" i="2"/>
  <c r="G84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1" i="2"/>
  <c r="A2" i="2" l="1"/>
  <c r="B4" i="2"/>
</calcChain>
</file>

<file path=xl/sharedStrings.xml><?xml version="1.0" encoding="utf-8"?>
<sst xmlns="http://schemas.openxmlformats.org/spreadsheetml/2006/main" count="688" uniqueCount="659">
  <si>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</si>
  <si>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</si>
  <si>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</si>
  <si>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</si>
  <si>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</si>
  <si>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</si>
  <si>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</si>
  <si>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</si>
  <si>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</si>
  <si>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</si>
  <si>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</si>
  <si>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</si>
  <si>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</si>
  <si>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</si>
  <si>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</si>
  <si>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</si>
  <si>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</si>
  <si>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</si>
  <si>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</si>
  <si>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</si>
  <si>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</si>
  <si>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</si>
  <si>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</si>
  <si>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</si>
  <si>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</si>
  <si>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</si>
  <si>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"МБАЛ "Проф.д-р Александър Герчев" Етрополе" ЕООД</t>
  </si>
  <si>
    <t>Софийска</t>
  </si>
  <si>
    <t>Етрополе</t>
  </si>
  <si>
    <t>"Бригадирска"</t>
  </si>
  <si>
    <t>mbal_etropole@mail.bg</t>
  </si>
  <si>
    <t>0720/63685</t>
  </si>
  <si>
    <t>д-р Галя Илиева Василева</t>
  </si>
  <si>
    <t>000770054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</si>
  <si>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</si>
  <si>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</si>
  <si>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</si>
  <si>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004.1</t>
  </si>
  <si>
    <t>004.2</t>
  </si>
  <si>
    <t>Диагностика и лечение на новородени с тегло над 2500 грама, първа степен на тежест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</si>
  <si>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</si>
  <si>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хронична обструктивна белодробна болест – остра екзацербация</t>
  </si>
  <si>
    <t>040.1</t>
  </si>
  <si>
    <t>042.1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</si>
  <si>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</si>
  <si>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</si>
  <si>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</si>
  <si>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</si>
  <si>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паркинсонова болест</t>
  </si>
  <si>
    <t>078.1</t>
  </si>
  <si>
    <t>Диагностика и лечение на остри внезапно възникнали състояния в детската възраст</t>
  </si>
  <si>
    <t>113.1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</si>
  <si>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</si>
  <si>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113.2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</si>
  <si>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</si>
  <si>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</si>
  <si>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</si>
  <si>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</si>
  <si>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</si>
  <si>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</si>
  <si>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</si>
  <si>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</si>
  <si>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</si>
  <si>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</si>
  <si>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Оперативни интервенции при диабетно стъпало, без съдово-реконструктивни операции</t>
  </si>
  <si>
    <t>Оперативно лечение при остър перитонит</t>
  </si>
  <si>
    <t>Консервативно поведение при леки и средно тежки черепно-мозъчни травми</t>
  </si>
  <si>
    <t>217.1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</si>
  <si>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</si>
  <si>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</si>
  <si>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</si>
  <si>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</si>
  <si>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</si>
  <si>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</si>
  <si>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</si>
  <si>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</si>
  <si>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</si>
  <si>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</si>
  <si>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</si>
  <si>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</si>
  <si>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Амбулаторни хирургични процедури</t>
  </si>
  <si>
    <t>Поетапна вертикализация и обучение в ходене</t>
  </si>
  <si>
    <t>Парентерална инфузия на лекарствени продукти по терапевтична схема</t>
  </si>
  <si>
    <t>06_01</t>
  </si>
  <si>
    <t>Рентгенография на зъби с определен центраж (секторна рентгенография)</t>
  </si>
  <si>
    <t>06_02</t>
  </si>
  <si>
    <t>Рентгенография на челюстите в специални проекции</t>
  </si>
  <si>
    <t>06_03</t>
  </si>
  <si>
    <t>Рентгенография на лицеви кости</t>
  </si>
  <si>
    <t>06_04</t>
  </si>
  <si>
    <t>Рентгенография на околоносни синуси</t>
  </si>
  <si>
    <t>06_05</t>
  </si>
  <si>
    <t>Специални центражи на черепа</t>
  </si>
  <si>
    <t>06_06</t>
  </si>
  <si>
    <t>Рентгенография на стернум</t>
  </si>
  <si>
    <t>06_07</t>
  </si>
  <si>
    <t>Рентгенография на ребра</t>
  </si>
  <si>
    <t>06_08</t>
  </si>
  <si>
    <t>Рентгеноскопия на бял дроб</t>
  </si>
  <si>
    <t>06_09</t>
  </si>
  <si>
    <t>Рентгенография на крайници</t>
  </si>
  <si>
    <t>06_10</t>
  </si>
  <si>
    <t>Рентгенография на длан и пръсти</t>
  </si>
  <si>
    <t>06_11</t>
  </si>
  <si>
    <t>Рентгенография на стерноклавикуларна става</t>
  </si>
  <si>
    <t>06_12</t>
  </si>
  <si>
    <t>Рентгенография на сакроилиачна става</t>
  </si>
  <si>
    <t>06_13</t>
  </si>
  <si>
    <t>Рентгенография на тазобедрена става</t>
  </si>
  <si>
    <t>06_14</t>
  </si>
  <si>
    <t>Рентгенография на бедрена кост</t>
  </si>
  <si>
    <t>06_15</t>
  </si>
  <si>
    <t>Рентгенография на колянна става</t>
  </si>
  <si>
    <t>06_16</t>
  </si>
  <si>
    <t>Рентгенография на подбедрица</t>
  </si>
  <si>
    <t>06_17</t>
  </si>
  <si>
    <t>Рентгенография на глезенна става</t>
  </si>
  <si>
    <t>06_18</t>
  </si>
  <si>
    <t>Рентгенография на стъпало и пръсти</t>
  </si>
  <si>
    <t>06_19</t>
  </si>
  <si>
    <t>Рентгенография на клавикула</t>
  </si>
  <si>
    <t>06_20</t>
  </si>
  <si>
    <t>Рентгенография на акромиоклавикуларна става</t>
  </si>
  <si>
    <t>06_21</t>
  </si>
  <si>
    <t>Рентгенография на скапула</t>
  </si>
  <si>
    <t>06_22</t>
  </si>
  <si>
    <t>Рентгенография на раменна става</t>
  </si>
  <si>
    <t>06_23</t>
  </si>
  <si>
    <t>Рентгенография на хумерус</t>
  </si>
  <si>
    <t>06_24</t>
  </si>
  <si>
    <t>Рентгенография на лакетна става</t>
  </si>
  <si>
    <t>06_25</t>
  </si>
  <si>
    <t>Рентгенография на антебрахиум</t>
  </si>
  <si>
    <t>06_26</t>
  </si>
  <si>
    <t>Рентгенография на гривнена става</t>
  </si>
  <si>
    <t>06_28</t>
  </si>
  <si>
    <t>Рентгенография на череп</t>
  </si>
  <si>
    <t>06_29</t>
  </si>
  <si>
    <t>Рентгенография на гръбначни прешлени</t>
  </si>
  <si>
    <t>06_30</t>
  </si>
  <si>
    <t>Рентгенография на гръден кош и бял дроб</t>
  </si>
  <si>
    <t>06_31</t>
  </si>
  <si>
    <t>Обзорна рентгенография на сърце и медиастинум</t>
  </si>
  <si>
    <t>06_32</t>
  </si>
  <si>
    <t>Обзорна рентгенография на корем</t>
  </si>
  <si>
    <t>06_33</t>
  </si>
  <si>
    <t>Рентгенография на таз</t>
  </si>
  <si>
    <t>06_34</t>
  </si>
  <si>
    <t>Ехографска диагностика на коремни и ретроперитонеални органи</t>
  </si>
  <si>
    <t>06_35</t>
  </si>
  <si>
    <t>Томография на гръден кош и бял дроб</t>
  </si>
  <si>
    <t>06_37</t>
  </si>
  <si>
    <t>Рентгеново изследване на хранопровод, стомах</t>
  </si>
  <si>
    <t>06_38</t>
  </si>
  <si>
    <t>Рентгеново изследване на тънки черва</t>
  </si>
  <si>
    <t>06_39</t>
  </si>
  <si>
    <t>Иригография</t>
  </si>
  <si>
    <t>10_01</t>
  </si>
  <si>
    <t>Компютърна аксиална или спирална томография</t>
  </si>
  <si>
    <t>10_03</t>
  </si>
  <si>
    <t>Мамография на двете млечни жлези</t>
  </si>
  <si>
    <t>10_04</t>
  </si>
  <si>
    <t>Ехография на млечна жлеза</t>
  </si>
  <si>
    <t>10_62</t>
  </si>
  <si>
    <t>Обзорна (панорамна) рентгенография на зъби (Ортопантомография)</t>
  </si>
  <si>
    <t>Преглед по искане на деж.екип на ЦСМП</t>
  </si>
  <si>
    <t>Кръвна картина</t>
  </si>
  <si>
    <t>Други кръвни изследвания</t>
  </si>
  <si>
    <t>Урина</t>
  </si>
  <si>
    <t>Рентгенографии</t>
  </si>
  <si>
    <t>УЗ</t>
  </si>
  <si>
    <t>КАТ</t>
  </si>
  <si>
    <t>Изследване  неонатален слухов скрининг</t>
  </si>
  <si>
    <t>Пълна кръвна картина (ПКК) – хемоглобин, еритроцити, хематокрит, левкоцити, тромбоцити, диференциално броене</t>
  </si>
  <si>
    <t>СУЕ /по Панченко, Вестерген/</t>
  </si>
  <si>
    <t>Глюкозотолерантен трикратен тест</t>
  </si>
  <si>
    <t>Глюкоза</t>
  </si>
  <si>
    <t>Глюкоза – 3 кратен профил</t>
  </si>
  <si>
    <t>Общ белтък</t>
  </si>
  <si>
    <t>Албумин</t>
  </si>
  <si>
    <t>Креатинин</t>
  </si>
  <si>
    <t xml:space="preserve">Урея </t>
  </si>
  <si>
    <t>Пикочна киселина</t>
  </si>
  <si>
    <t>Билирубин - общ</t>
  </si>
  <si>
    <t>Билирубин - директен</t>
  </si>
  <si>
    <t>Холестерол - общ</t>
  </si>
  <si>
    <t>Триглицериди</t>
  </si>
  <si>
    <t>АсАТ (GOT)</t>
  </si>
  <si>
    <t>АлАТ (GPT)</t>
  </si>
  <si>
    <t>Гама - GT</t>
  </si>
  <si>
    <t>Алкална фосфатаза</t>
  </si>
  <si>
    <t>Алфа-амилаза</t>
  </si>
  <si>
    <t>Креатинкиназа /КК/</t>
  </si>
  <si>
    <t>СРК – МВ фракция</t>
  </si>
  <si>
    <t>Кръвно-газов анализ /АКР/</t>
  </si>
  <si>
    <t>Йонограма /K, Na, Cl/</t>
  </si>
  <si>
    <t>Протромбинов инд./ INR</t>
  </si>
  <si>
    <t>Време на съсирване</t>
  </si>
  <si>
    <t>Фибриноген</t>
  </si>
  <si>
    <t>Време на кървене</t>
  </si>
  <si>
    <t>Алфа амилаза в урината</t>
  </si>
  <si>
    <t>С-реактивен Протеин</t>
  </si>
  <si>
    <t>Сифилис - RPR, TPHA, HIV</t>
  </si>
  <si>
    <t>Очен секрет</t>
  </si>
  <si>
    <t>Гърлен секрет</t>
  </si>
  <si>
    <t>Носен секрет</t>
  </si>
  <si>
    <t xml:space="preserve">Ушен секрет </t>
  </si>
  <si>
    <t>Храчка</t>
  </si>
  <si>
    <t xml:space="preserve">Изследване Фецес (анален секрет) еднократно </t>
  </si>
  <si>
    <t>Изследване Фецес трикратно</t>
  </si>
  <si>
    <t>Стерилна урина - еднократно</t>
  </si>
  <si>
    <t>Стерилна урина - двукратно</t>
  </si>
  <si>
    <t>Стерилна урина - трикратно</t>
  </si>
  <si>
    <t>Влагалищен секрет</t>
  </si>
  <si>
    <t>Цервикален секрет</t>
  </si>
  <si>
    <t>Еякулат</t>
  </si>
  <si>
    <t>Уретрален секрет</t>
  </si>
  <si>
    <t>Простатен секрет</t>
  </si>
  <si>
    <t>Раневи секрет</t>
  </si>
  <si>
    <t>Друг секрет/ материал</t>
  </si>
  <si>
    <t xml:space="preserve">Хемокултура </t>
  </si>
  <si>
    <t>Рентгенография на носни кости</t>
  </si>
  <si>
    <t>Компютърна спирална томография на глава/коремни органи/ гръден кош/ таз/гръбначен стълб</t>
  </si>
  <si>
    <t>Ехография на млечни жлези</t>
  </si>
  <si>
    <t>Второ мнение/интерпретация на рентгенологично изследване от друго ЛЗ</t>
  </si>
  <si>
    <t xml:space="preserve">Преглед от специалист (първичен) </t>
  </si>
  <si>
    <t>Преглед от специалист (вторичен)</t>
  </si>
  <si>
    <t>Избор на екип</t>
  </si>
  <si>
    <t>Избор на лекар</t>
  </si>
  <si>
    <t>Секцио по желание</t>
  </si>
  <si>
    <t>Аборт по желание</t>
  </si>
  <si>
    <t>Поставяне на вътрематочен песар/спирала/</t>
  </si>
  <si>
    <t>Запис на ДСТ и интерпретация</t>
  </si>
  <si>
    <t>Сваляне на влагалищен и вътрематочен песар</t>
  </si>
  <si>
    <t>Електрокаутеризация</t>
  </si>
  <si>
    <t>Хистеросалпингография</t>
  </si>
  <si>
    <t>Ехокардиография</t>
  </si>
  <si>
    <t>Холтер 24 ч. ЕКГ</t>
  </si>
  <si>
    <t>ЕКГ запис</t>
  </si>
  <si>
    <t>Гипсова имобилизация – горен крайник</t>
  </si>
  <si>
    <t>Гипсова имобилизация – долен крайник</t>
  </si>
  <si>
    <t>Платен хирургичен леглоден с манипулация</t>
  </si>
  <si>
    <t>Превръзка</t>
  </si>
  <si>
    <t>Хирургична обработка на рана</t>
  </si>
  <si>
    <t>Вземане на венозна кръв</t>
  </si>
  <si>
    <t>Мускулна инжекция</t>
  </si>
  <si>
    <t>Венозна инжекция</t>
  </si>
  <si>
    <t>Вземане на намазка за микроб. изследване</t>
  </si>
  <si>
    <t>Онкопрофилактична цитонамазка</t>
  </si>
  <si>
    <t>Потребителска такса на ден , но не повече от 10 дни за година</t>
  </si>
  <si>
    <t xml:space="preserve">Платен терапевтичен леглоден </t>
  </si>
  <si>
    <t>Лазертерапия при ставни заболявания и трудно зарастващи рани</t>
  </si>
  <si>
    <t>Групова лечебна гимнастика</t>
  </si>
  <si>
    <t>Аналитична гимнастика</t>
  </si>
  <si>
    <t>Суспенсионна терапия /Роше</t>
  </si>
  <si>
    <t>Лечебна гимнастика със специализирана методика</t>
  </si>
  <si>
    <t>Екстензионна терапия</t>
  </si>
  <si>
    <t>Масаж /мануален/ на цяло тяло</t>
  </si>
  <si>
    <t>Частичен масаж/крайници,масаж яка, лумбален отдел/</t>
  </si>
  <si>
    <t>Масаж със специализирана акопресура</t>
  </si>
  <si>
    <t>Масаж на гръб</t>
  </si>
  <si>
    <t>Интерферентен ток</t>
  </si>
  <si>
    <t>Д”Арсонвал”</t>
  </si>
  <si>
    <t>Кенитерапия</t>
  </si>
  <si>
    <t>Криотерапия – на поле</t>
  </si>
  <si>
    <t>Поетапна вертикализация</t>
  </si>
  <si>
    <t xml:space="preserve">Частичен пакет /3 бр.процедури  по назначение на лекуващ лекар/ за 3 дни </t>
  </si>
  <si>
    <t xml:space="preserve">Частичен пакет /3 бр.процедури  по назначение на лекуващ лекар/ за 7 дни </t>
  </si>
  <si>
    <t xml:space="preserve">Заверено копие на медицински документ </t>
  </si>
  <si>
    <t>Заверено копие на ИЗ</t>
  </si>
  <si>
    <t>Заверено копие на немедицински документ</t>
  </si>
  <si>
    <t>Изготвяне на немедицински документи</t>
  </si>
  <si>
    <t>Регистрация на медицински документ</t>
  </si>
  <si>
    <t xml:space="preserve">Ксерокопие и заверка на документ, страница </t>
  </si>
  <si>
    <t>Ксерокопие на документ, двустранно</t>
  </si>
  <si>
    <t>Ползване на личен телевизор</t>
  </si>
  <si>
    <t>Домашно посещение (вземане на кръв)</t>
  </si>
  <si>
    <t>Транспорт по желание на пациент</t>
  </si>
  <si>
    <t>www.mbal-etropole.com</t>
  </si>
  <si>
    <t>информационно табло регистратура</t>
  </si>
  <si>
    <t>Платени медицински и допълнителни услуги по избор на пациента - ЦЕНОРАЗПИС</t>
  </si>
  <si>
    <t>Медицински услуги НЗОК</t>
  </si>
  <si>
    <t>Медицински услуги МЗ</t>
  </si>
  <si>
    <t>№ и дата на фактура, лице или организация-получател, адрес, данни за организация издала фактура, наименование на стоката или усругата, единична цена, стойност, словом, сума за плащане, подпис на получател и съставител + касов бон.</t>
  </si>
  <si>
    <t>лева</t>
  </si>
  <si>
    <t>евро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</si>
  <si>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</si>
  <si>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</si>
  <si>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</si>
  <si>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</si>
  <si>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</si>
  <si>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</si>
  <si>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</si>
  <si>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8.       </t>
  </si>
  <si>
    <t>9.       </t>
  </si>
  <si>
    <t>10.   </t>
  </si>
  <si>
    <t>11.   </t>
  </si>
  <si>
    <t>12.   </t>
  </si>
  <si>
    <t>13.   </t>
  </si>
  <si>
    <t>14.   </t>
  </si>
  <si>
    <t>15.   </t>
  </si>
  <si>
    <t>16.   </t>
  </si>
  <si>
    <t>Тропонин</t>
  </si>
  <si>
    <t xml:space="preserve">Урина – общо химическо  </t>
  </si>
  <si>
    <t>Урина -  седимент</t>
  </si>
  <si>
    <t>Изследвания извършени  от  Микробиологична лаборатория</t>
  </si>
  <si>
    <t>Изследвания извършвани от отделение по образна диагностика</t>
  </si>
  <si>
    <t>Панорамна снимка на зъби/телерентгенография</t>
  </si>
  <si>
    <t>Рентг. на челюстите в специални проекции</t>
  </si>
  <si>
    <t>Рентг. на челюстите фас и профил</t>
  </si>
  <si>
    <t>Рентгенография на длан и пръсти (фас и профил)</t>
  </si>
  <si>
    <t>Рентгенография на длан и пръсти (фас или профил)</t>
  </si>
  <si>
    <t>Рентгенография на стерноклав. става фас и профил</t>
  </si>
  <si>
    <t>Рентгенография на пета (фас и профил)</t>
  </si>
  <si>
    <t>Рентгенография на пета (фас или профил)</t>
  </si>
  <si>
    <t xml:space="preserve">Рентгенография на тазобедрена става </t>
  </si>
  <si>
    <t>Рентгенография на тазобедр. става (фас и профил)</t>
  </si>
  <si>
    <t>Рентгенография на бедрена кост (фас и профил)</t>
  </si>
  <si>
    <t>Рентгенография на бедрена кост (фас или профил)</t>
  </si>
  <si>
    <t>Рентгенография на колянна става (фас и профил)</t>
  </si>
  <si>
    <t>Рентгенография на колянна става (фас или профил)</t>
  </si>
  <si>
    <t>Рентгенография на подбедрица (фас или профил)</t>
  </si>
  <si>
    <t>Рентгенография на подбедрица (фас и профил)</t>
  </si>
  <si>
    <t>Рентгенография на глезенна става (фас и профил)</t>
  </si>
  <si>
    <t xml:space="preserve">Рентгенография на глезенна става (фас или профил) </t>
  </si>
  <si>
    <t>Рентгенография на стъпало и пръсти (фас и профил)</t>
  </si>
  <si>
    <t>Рентгенография на стъпало и пръсти (фас или профил)</t>
  </si>
  <si>
    <t>Рентгенография на скапула (фас или профил)</t>
  </si>
  <si>
    <t>Рентгенография на скапула (фас и профил)</t>
  </si>
  <si>
    <t>Рентгенография на раменна става фас и профил</t>
  </si>
  <si>
    <t xml:space="preserve">Рентгенография на хумерус(фас и профил) </t>
  </si>
  <si>
    <t>Рентгенография на хумерус (фас или профил)</t>
  </si>
  <si>
    <t>Рентгенография на лакетна става (фас или профил)</t>
  </si>
  <si>
    <t>Рентгенография на лакетна става (фас и профил)</t>
  </si>
  <si>
    <t>Рентгенография на антебрахиум (фас или профил)</t>
  </si>
  <si>
    <t>Рентгенография на антебрахиум (фас и профил)</t>
  </si>
  <si>
    <t>Рентгенография на гривнена става :1 позиция-</t>
  </si>
  <si>
    <t>Рентгенография на гривнена става (фас и профил)</t>
  </si>
  <si>
    <t>Рентгенография на череп(фас или профил)</t>
  </si>
  <si>
    <t>Рентгенография на череп фас и профил</t>
  </si>
  <si>
    <t>Рентгенография на гръб. Прешлени –една позиция на сектор</t>
  </si>
  <si>
    <t>Рентгенография на гръб. Прешлени фас и профил</t>
  </si>
  <si>
    <t>Ехография на щитовидна жлеза</t>
  </si>
  <si>
    <t>Запис на диск или повторно разчитане</t>
  </si>
  <si>
    <t>Услуги извършвани в стационара на болницата</t>
  </si>
  <si>
    <t>Консултация с външен специалист</t>
  </si>
  <si>
    <t>Обща анестезия по желание при краткотрайни гинекологични,хирургични, ортопедични манипулации</t>
  </si>
  <si>
    <t>Ултразвукова диагностика АГ</t>
  </si>
  <si>
    <t>ЕМГ</t>
  </si>
  <si>
    <t>Доплер</t>
  </si>
  <si>
    <t>Медицински изделия и консумативи</t>
  </si>
  <si>
    <t>Платно за херниопластика 6/11 см</t>
  </si>
  <si>
    <t>Платно за херниопластика 15/15 см</t>
  </si>
  <si>
    <t>Платно за херниопластика 30/30 см</t>
  </si>
  <si>
    <t xml:space="preserve">Венозна инфузия   </t>
  </si>
  <si>
    <t>Поставяне на венокат</t>
  </si>
  <si>
    <t>Физиотерапевтични процедури</t>
  </si>
  <si>
    <t>Инхалация с ултразвуков апарат</t>
  </si>
  <si>
    <t>Инхалация с ултразвуков апарат с лекарство на отделението</t>
  </si>
  <si>
    <t>Ултразвук / магнитно поле на поле</t>
  </si>
  <si>
    <t>Радар на поле</t>
  </si>
  <si>
    <t>УВЧ / Солукс на поле</t>
  </si>
  <si>
    <t>Електростимулации на поле</t>
  </si>
  <si>
    <t>Бипулсатор/Йонофореза/Електрофореза</t>
  </si>
  <si>
    <t xml:space="preserve">Парафинотерапия </t>
  </si>
  <si>
    <t xml:space="preserve">Частичен пакет стационарно лечение /3 бр.процедури по назначение на лекуващ лекар/ – за 5 дни </t>
  </si>
  <si>
    <t>Диатермия на поле – 1 процедура</t>
  </si>
  <si>
    <t>Гуна терапия с колаген – 1 процедура</t>
  </si>
  <si>
    <t>Пакет 5 процедури</t>
  </si>
  <si>
    <t>Пакет 10 процедури</t>
  </si>
  <si>
    <t>Гуна Бюти с колаген – 1 процедура</t>
  </si>
  <si>
    <t>Други такси</t>
  </si>
  <si>
    <t>174.</t>
  </si>
  <si>
    <t>Стерилизация – голям барабан</t>
  </si>
  <si>
    <t>175.</t>
  </si>
  <si>
    <t>Стерилизация – среден барабан</t>
  </si>
  <si>
    <t>176.</t>
  </si>
  <si>
    <t>Стерилизация – малък барабан</t>
  </si>
  <si>
    <t>177.</t>
  </si>
  <si>
    <t>Обезвреждане на опасни отпадъци</t>
  </si>
  <si>
    <t>178.</t>
  </si>
  <si>
    <t>Административна такса за сключване на договор за стерилизация на медицински материали</t>
  </si>
  <si>
    <t>179.</t>
  </si>
  <si>
    <t>Административна такса за сключване на договор за обезвреждане на опасни болнични отпадъци</t>
  </si>
  <si>
    <t>180.</t>
  </si>
  <si>
    <t>Престой в моргата на починал пациент извън болницата по желание на близките – до 24часа</t>
  </si>
  <si>
    <t>Издаване на документи</t>
  </si>
  <si>
    <t>181.</t>
  </si>
  <si>
    <t>182.</t>
  </si>
  <si>
    <t>183.</t>
  </si>
  <si>
    <t>184.</t>
  </si>
  <si>
    <t>185.</t>
  </si>
  <si>
    <t>186.</t>
  </si>
  <si>
    <t>187.</t>
  </si>
  <si>
    <t>188.</t>
  </si>
  <si>
    <t>Прот. на ЛКК по повод пол. пом. средства за лечение и контрол/експертно решение</t>
  </si>
  <si>
    <t>Допълнителни услуги</t>
  </si>
  <si>
    <t>189.</t>
  </si>
  <si>
    <t>190.</t>
  </si>
  <si>
    <t>Пробовземане, регистрация -БАТ</t>
  </si>
  <si>
    <t>191.</t>
  </si>
  <si>
    <t>Индивидуален еднократен чаршаф</t>
  </si>
  <si>
    <t xml:space="preserve">192. </t>
  </si>
  <si>
    <t>Копие на графия 1 позиция</t>
  </si>
  <si>
    <t>193.</t>
  </si>
  <si>
    <t>194.</t>
  </si>
  <si>
    <t>Мед. кислород за терапия  в дом.обстановка</t>
  </si>
  <si>
    <t>195.</t>
  </si>
  <si>
    <t>Кислороден концентратор под наем на ден</t>
  </si>
  <si>
    <t>196.</t>
  </si>
  <si>
    <t>197.</t>
  </si>
  <si>
    <t>198.</t>
  </si>
  <si>
    <t>Осигуряване на мед.екип с линейка за мероприятия(спортни и др., които не са под егидата на Община Етрополе)</t>
  </si>
  <si>
    <t>199.</t>
  </si>
  <si>
    <t>ЛАК</t>
  </si>
  <si>
    <t>200.</t>
  </si>
  <si>
    <t>Придружител по желание на пациента, извън чл.24, ал. 4, ал.5 от НОПДМП</t>
  </si>
  <si>
    <t>17.   </t>
  </si>
  <si>
    <t>18.   </t>
  </si>
  <si>
    <t>19.   </t>
  </si>
  <si>
    <t>20.   </t>
  </si>
  <si>
    <t>21.   </t>
  </si>
  <si>
    <t>22.   </t>
  </si>
  <si>
    <t>23.   </t>
  </si>
  <si>
    <t>24.   </t>
  </si>
  <si>
    <t>25.   </t>
  </si>
  <si>
    <t>26.   </t>
  </si>
  <si>
    <t>27.   </t>
  </si>
  <si>
    <t>28.   </t>
  </si>
  <si>
    <t>29.   </t>
  </si>
  <si>
    <t>30.   </t>
  </si>
  <si>
    <t>31.   </t>
  </si>
  <si>
    <t>32.   </t>
  </si>
  <si>
    <t>33.  </t>
  </si>
  <si>
    <t>34.  </t>
  </si>
  <si>
    <t>35.  </t>
  </si>
  <si>
    <t>36.  </t>
  </si>
  <si>
    <t>37.  </t>
  </si>
  <si>
    <t>38.  </t>
  </si>
  <si>
    <t>39.  </t>
  </si>
  <si>
    <t>40.  </t>
  </si>
  <si>
    <t>41.  </t>
  </si>
  <si>
    <t>42.  </t>
  </si>
  <si>
    <t>43.  </t>
  </si>
  <si>
    <t>44.  </t>
  </si>
  <si>
    <t>45.  </t>
  </si>
  <si>
    <t>46.  </t>
  </si>
  <si>
    <t>47.  </t>
  </si>
  <si>
    <t>48.  </t>
  </si>
  <si>
    <t>49.  </t>
  </si>
  <si>
    <t>50.  </t>
  </si>
  <si>
    <t>51.  </t>
  </si>
  <si>
    <t>52.  </t>
  </si>
  <si>
    <t>53.  </t>
  </si>
  <si>
    <t>54.  </t>
  </si>
  <si>
    <t>55.  </t>
  </si>
  <si>
    <t>56.  </t>
  </si>
  <si>
    <t>57.  </t>
  </si>
  <si>
    <t>58.  </t>
  </si>
  <si>
    <t>59.  </t>
  </si>
  <si>
    <t>60.  </t>
  </si>
  <si>
    <t>61.  </t>
  </si>
  <si>
    <t>62.  </t>
  </si>
  <si>
    <t>63.  </t>
  </si>
  <si>
    <t>64.  </t>
  </si>
  <si>
    <t>65.  </t>
  </si>
  <si>
    <t>66.  </t>
  </si>
  <si>
    <t>67.  </t>
  </si>
  <si>
    <t>68.  </t>
  </si>
  <si>
    <t>69.  </t>
  </si>
  <si>
    <t>70.  </t>
  </si>
  <si>
    <t>71.  </t>
  </si>
  <si>
    <t>72.  </t>
  </si>
  <si>
    <t>73.  </t>
  </si>
  <si>
    <t>74.  </t>
  </si>
  <si>
    <t>75.  </t>
  </si>
  <si>
    <t>76.  </t>
  </si>
  <si>
    <t>77.  </t>
  </si>
  <si>
    <t>78.  </t>
  </si>
  <si>
    <t>79.  </t>
  </si>
  <si>
    <t>80.  </t>
  </si>
  <si>
    <t>81.  </t>
  </si>
  <si>
    <t>82.  </t>
  </si>
  <si>
    <t>83.  </t>
  </si>
  <si>
    <t>84.  </t>
  </si>
  <si>
    <t>85.  </t>
  </si>
  <si>
    <t>86.  </t>
  </si>
  <si>
    <t>87.  </t>
  </si>
  <si>
    <t>88.  </t>
  </si>
  <si>
    <t>89.  </t>
  </si>
  <si>
    <t>90.  </t>
  </si>
  <si>
    <t>91.  </t>
  </si>
  <si>
    <t>92.  </t>
  </si>
  <si>
    <t>93.  </t>
  </si>
  <si>
    <t>94.  </t>
  </si>
  <si>
    <t>95.  </t>
  </si>
  <si>
    <t>96.  </t>
  </si>
  <si>
    <t>97.  </t>
  </si>
  <si>
    <t>98.  </t>
  </si>
  <si>
    <t>99.  </t>
  </si>
  <si>
    <t>100.                  </t>
  </si>
  <si>
    <t>101.                  </t>
  </si>
  <si>
    <t>102.                  </t>
  </si>
  <si>
    <t>103.                  </t>
  </si>
  <si>
    <t>104.                  </t>
  </si>
  <si>
    <t>105.                  </t>
  </si>
  <si>
    <t>106.                  </t>
  </si>
  <si>
    <t>107.                  </t>
  </si>
  <si>
    <t>108.                  </t>
  </si>
  <si>
    <t>109.                  </t>
  </si>
  <si>
    <t>110.                  </t>
  </si>
  <si>
    <t>111.                  </t>
  </si>
  <si>
    <t>112.                  </t>
  </si>
  <si>
    <t>113.                  </t>
  </si>
  <si>
    <t>114.                  </t>
  </si>
  <si>
    <t>115.                  </t>
  </si>
  <si>
    <t>116.                  </t>
  </si>
  <si>
    <t>117.                  </t>
  </si>
  <si>
    <t>118.                  </t>
  </si>
  <si>
    <t>119.                  </t>
  </si>
  <si>
    <t>120.                  </t>
  </si>
  <si>
    <t>121.                  </t>
  </si>
  <si>
    <t>122.                  </t>
  </si>
  <si>
    <t>123.                  </t>
  </si>
  <si>
    <t>124.                  </t>
  </si>
  <si>
    <t>125.                  </t>
  </si>
  <si>
    <t>126.                  </t>
  </si>
  <si>
    <t>127.                  </t>
  </si>
  <si>
    <t>128.                  </t>
  </si>
  <si>
    <t>129.                  </t>
  </si>
  <si>
    <t>130.                  </t>
  </si>
  <si>
    <t>131.                  </t>
  </si>
  <si>
    <t>132.                  </t>
  </si>
  <si>
    <t>133.                  </t>
  </si>
  <si>
    <t>134.                  </t>
  </si>
  <si>
    <t>135.                  </t>
  </si>
  <si>
    <t>136.                  </t>
  </si>
  <si>
    <t>137.                  </t>
  </si>
  <si>
    <t>138.                  </t>
  </si>
  <si>
    <t>139.                  </t>
  </si>
  <si>
    <t>140.                  </t>
  </si>
  <si>
    <t>141.                  </t>
  </si>
  <si>
    <t>142.                  </t>
  </si>
  <si>
    <t>143.                  </t>
  </si>
  <si>
    <t>144.                  </t>
  </si>
  <si>
    <t>145.                  </t>
  </si>
  <si>
    <t>146.                  </t>
  </si>
  <si>
    <t>147.                  </t>
  </si>
  <si>
    <t>148.                  </t>
  </si>
  <si>
    <t>149.                  </t>
  </si>
  <si>
    <t>150.                  </t>
  </si>
  <si>
    <t>151.                  </t>
  </si>
  <si>
    <t>152.                  </t>
  </si>
  <si>
    <t>153.                  </t>
  </si>
  <si>
    <t>154.                  </t>
  </si>
  <si>
    <t>155.                  </t>
  </si>
  <si>
    <t>156.                  </t>
  </si>
  <si>
    <t>157.                  </t>
  </si>
  <si>
    <t>158.                  </t>
  </si>
  <si>
    <t>159.                  </t>
  </si>
  <si>
    <t>160.                  </t>
  </si>
  <si>
    <t>161.                  </t>
  </si>
  <si>
    <t>162.                  </t>
  </si>
  <si>
    <t>163.                  </t>
  </si>
  <si>
    <t>164.                  </t>
  </si>
  <si>
    <t>165.                  </t>
  </si>
  <si>
    <t>166.                  </t>
  </si>
  <si>
    <t>167.                  </t>
  </si>
  <si>
    <t>168.                  </t>
  </si>
  <si>
    <t>169.                  </t>
  </si>
  <si>
    <t>170.                  </t>
  </si>
  <si>
    <t>171.                 п</t>
  </si>
  <si>
    <t>172.                  </t>
  </si>
  <si>
    <t>173.                  </t>
  </si>
  <si>
    <t>Подобрени битови условия-самостоятелна стая със санитарен възел/ден (доплащане съгласно чл. 24а,ал.1,т.1 от  Наредбата за осъществяване правото на достъп до медицинска помощ</t>
  </si>
  <si>
    <t>Х 10,00 на поле</t>
  </si>
  <si>
    <t>Х 5,11 на поле</t>
  </si>
  <si>
    <t>100,00 ИП          200,00 МЦ</t>
  </si>
  <si>
    <t>51,13 ИП          102,25 МЦ</t>
  </si>
  <si>
    <t>100,00 ИП          200,00 МЦ/фирма</t>
  </si>
  <si>
    <t>51,13 ИП          102,25 МЦ/фирма</t>
  </si>
  <si>
    <t xml:space="preserve">10,00  на ден </t>
  </si>
  <si>
    <t>5,11 на ден</t>
  </si>
  <si>
    <t>1,50/км</t>
  </si>
  <si>
    <t>0,77/км.</t>
  </si>
  <si>
    <t>Преждевременно прекъсване на бременността до 13 гест. с. включително</t>
  </si>
  <si>
    <t>Преждевременно прекъсване на бременността над 13 гест. с.</t>
  </si>
  <si>
    <t>005.1</t>
  </si>
  <si>
    <t>Нормално раждане</t>
  </si>
  <si>
    <t>005.2</t>
  </si>
  <si>
    <t>Раждане чрез цезарово сечение</t>
  </si>
  <si>
    <t>Грижи за здраво новородено дете</t>
  </si>
  <si>
    <t>Диагностика и лечение на новородени с тегло от 1500 до 2499 грама, първа степен на тежест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</si>
  <si>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</si>
  <si>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ритъмни и проводни нарушения</t>
  </si>
  <si>
    <t>Диагностика и лечение на бронхопневмония и бронхиолит при лица над 18-годишна възраст</t>
  </si>
  <si>
    <t>Диагностика и лечение на бронхиална астма: среднотежък и тежък пристъп при лица над 18-годишна възраст</t>
  </si>
  <si>
    <t>050.1</t>
  </si>
  <si>
    <t>Диагностика и лечение на исхемичен мозъчен инсулт без тромболиза при лица над 18 години</t>
  </si>
  <si>
    <t>ВР050.1</t>
  </si>
  <si>
    <t>Допълнително заплащане за КП 050.1 по реда на НРД</t>
  </si>
  <si>
    <t>052.1</t>
  </si>
  <si>
    <t>Диагностика и лечение на паренхимен мозъчен кръвоизлив при лица над 18 години</t>
  </si>
  <si>
    <t>056.1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</si>
  <si>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</si>
  <si>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мултипленна склероза</t>
  </si>
  <si>
    <t>062.1</t>
  </si>
  <si>
    <t>Диагностика и лечение на епилепсия и епилептични пристъпи при лица над 18 години</t>
  </si>
  <si>
    <t>063.1</t>
  </si>
  <si>
    <t>Лечение на епилептичен статус при лица над 18 години</t>
  </si>
  <si>
    <t>Диагностика и лечение на декомпенсиран захарен диабет при лица над 18 години</t>
  </si>
  <si>
    <t>Диагностика и лечение на остър и хроничен обострен пиелонефрит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</si>
  <si>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</si>
  <si>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</si>
  <si>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Периферни и черепно-мозъчни нерви (екстракраниална част) – оперативно лечение</t>
  </si>
  <si>
    <t>Оперативни процедури на таза и долния крайник със среден обем и сложност</t>
  </si>
  <si>
    <t>220.1</t>
  </si>
  <si>
    <t>220.2</t>
  </si>
  <si>
    <t>Оперативни процедури в областта на раменния пояс и горния крайник с голям обем и сложност при повече от един пръст (лъч)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</si>
  <si>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</si>
  <si>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</si>
  <si>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</si>
  <si>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</si>
  <si>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</si>
  <si>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260.1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</si>
  <si>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</si>
  <si>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</si>
  <si>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262.1</t>
  </si>
  <si>
    <t>263.1</t>
  </si>
  <si>
    <t>265.1</t>
  </si>
  <si>
    <t>Физикална терапия и рехабилитация при болести на опорно-двигателен апарат</t>
  </si>
  <si>
    <t>99,36 /на ден</t>
  </si>
  <si>
    <t>136/на ден</t>
  </si>
  <si>
    <t>97,77/на ден</t>
  </si>
  <si>
    <t>66/на ден</t>
  </si>
  <si>
    <t>33.1</t>
  </si>
  <si>
    <t>50,80/ на ден</t>
  </si>
  <si>
    <t>49,99/ на ден</t>
  </si>
  <si>
    <t>69,54/на ден</t>
  </si>
  <si>
    <t>33,75/на ден</t>
  </si>
  <si>
    <t>Клинични пътеки</t>
  </si>
  <si>
    <t>Пакет Образна диагностика</t>
  </si>
  <si>
    <t>Издаване на ЕР на ТЕЛК 5.1</t>
  </si>
  <si>
    <t>Издаване на ЕР на ТЕЛК 5.2</t>
  </si>
  <si>
    <t>Издаване на ЕР на ТЕЛК 5.3</t>
  </si>
  <si>
    <t>Издаване на ЕР на ТЕЛК 5.4</t>
  </si>
  <si>
    <t>Издаване на ЕР на ТЕЛК 5.5</t>
  </si>
  <si>
    <t>Издаване на ЕР на ТЕЛК 5.6</t>
  </si>
  <si>
    <t>Издаване на ЕР на ТЕЛК 5.7</t>
  </si>
  <si>
    <t>I. Сумите се дължат от:</t>
  </si>
  <si>
    <t>2. Пациенти, направили избор за медицинска дейност - съответната процедура, манипулация и/или преглед, по собствено желание или избор на допълнителна услуга.</t>
  </si>
  <si>
    <t>3. Здравноосигурени пациенти за мед. изделия и/или консумативи, за които НЗОК не заплаща или се доплаща</t>
  </si>
  <si>
    <t>4. Не се допуска заплащане като допълнително поискана услуга за придружител на дете до 7 години, както и на придружител на дете до 18 години при необходимост от осигуряване на допълнителни грижи, които ЛЗ не е в състояние да осигури.</t>
  </si>
  <si>
    <t>5. Не се допуска заплащане като допълнително поискана услуга за придружител на лице с увреждане, което не може да се обслужва самостоятелно и има необходимост от осигуряване на допълнителни грижи, които ЛЗ не е в състояние да осигури.</t>
  </si>
  <si>
    <t>6. Неосигурените пациенти, приети и лекувани в „МБАЛ ”проф. д-р Ал. Герчев”Етрополе” ЕООД, гр. Етрополе и невъзстановили здравноосигурителните си права по време на престоя, заплащат 100% стойността на клиничната пътека съгласно НРД/Решение на НС на НЗОК за настоящата година.</t>
  </si>
  <si>
    <t>7. Чужди граждани на страни извън ЕС, заплащат за медицински услуги 25% над цените, определени за български граждани по ценоразписа.</t>
  </si>
  <si>
    <t>Таксите се заплащат на регистратурата на ЛЗ (на място) или по банков път. Пациентът получава финансов документ за заплатената сума.</t>
  </si>
  <si>
    <t>1. Здравнонеосигурени пациенти.</t>
  </si>
  <si>
    <t>Настоящата ценова листа е изработена на основание чл.чл.69 и 98 от Закона за лечебните заведения, чл. 2, ал. 3 от Наредбата за осъществяване правото на достъп до медицинска помощ, както и Изискванията за двойно обозначаване на цените в лева и евро на стоките и услигите в МБАЛ Етрополе, и е утвърдена със заповед № 80/05.08.2025г. на Управителя и влиза в сила от 08.08.2025г.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</si>
</sst>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164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4" fontId="9" fillId="0" borderId="14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/>
    </xf>
    <xf numFmtId="164" fontId="9" fillId="0" borderId="14" xfId="0" applyNumberFormat="1" applyFont="1" applyBorder="1" applyAlignment="1">
      <alignment vertical="center" wrapText="1"/>
    </xf>
    <xf numFmtId="2" fontId="9" fillId="0" borderId="14" xfId="0" applyNumberFormat="1" applyFont="1" applyBorder="1" applyAlignment="1">
      <alignment vertical="center" wrapText="1"/>
    </xf>
    <xf numFmtId="8" fontId="9" fillId="0" borderId="14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vertical="center" wrapText="1"/>
    </xf>
    <xf numFmtId="4" fontId="9" fillId="0" borderId="0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-etropole.com/" TargetMode="External"/><Relationship Id="rId1" Type="http://schemas.openxmlformats.org/officeDocument/2006/relationships/hyperlink" Target="mailto:mbal_etropole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N18" sqref="N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26</v>
      </c>
      <c r="B1" s="45"/>
      <c r="C1" s="45"/>
      <c r="D1" s="45"/>
      <c r="E1" s="45"/>
      <c r="F1" s="46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19" t="s">
        <v>33</v>
      </c>
      <c r="C3" s="4" t="s">
        <v>5</v>
      </c>
      <c r="D3" s="8">
        <v>2318211005</v>
      </c>
      <c r="E3" s="4" t="s">
        <v>6</v>
      </c>
      <c r="F3" s="7">
        <v>2180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32</v>
      </c>
      <c r="B10" s="48"/>
      <c r="C10" s="48"/>
      <c r="D10" s="48"/>
      <c r="E10" s="48"/>
      <c r="F10" s="49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18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 t="s">
        <v>278</v>
      </c>
      <c r="B14" s="45"/>
      <c r="C14" s="45"/>
      <c r="D14" s="45"/>
      <c r="E14" s="45"/>
      <c r="F14" s="46"/>
    </row>
    <row r="15" spans="1:6" ht="23.25" customHeight="1" x14ac:dyDescent="0.25">
      <c r="A15" s="60" t="s">
        <v>16</v>
      </c>
      <c r="B15" s="61"/>
      <c r="C15" s="61"/>
      <c r="D15" s="61"/>
      <c r="E15" s="61"/>
      <c r="F15" s="62"/>
    </row>
    <row r="16" spans="1:6" ht="15.75" x14ac:dyDescent="0.25">
      <c r="A16" s="63" t="s">
        <v>279</v>
      </c>
      <c r="B16" s="64"/>
      <c r="C16" s="64"/>
      <c r="D16" s="64"/>
      <c r="E16" s="64"/>
      <c r="F16" s="65"/>
    </row>
    <row r="17" spans="1:6" ht="42.75" customHeight="1" x14ac:dyDescent="0.25">
      <c r="A17" s="53" t="s">
        <v>17</v>
      </c>
      <c r="B17" s="54"/>
      <c r="C17" s="54"/>
      <c r="D17" s="54"/>
      <c r="E17" s="54"/>
      <c r="F17" s="55"/>
    </row>
    <row r="18" spans="1:6" ht="59.25" customHeight="1" x14ac:dyDescent="0.25">
      <c r="A18" s="56" t="s">
        <v>283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18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69"/>
  <sheetViews>
    <sheetView tabSelected="1" topLeftCell="A343" zoomScale="87" zoomScaleNormal="87" workbookViewId="0">
      <selection activeCell="B372" sqref="B372"/>
    </sheetView>
  </sheetViews>
  <sheetFormatPr defaultRowHeight="15" x14ac:dyDescent="0.25"/>
  <cols>
    <col min="1" max="1" width="7.85546875" style="14" customWidth="1"/>
    <col min="2" max="2" width="68.7109375" style="14" customWidth="1"/>
    <col min="3" max="3" width="10.28515625" style="14" customWidth="1"/>
    <col min="4" max="5" width="12.7109375" style="14" customWidth="1"/>
    <col min="6" max="6" width="10.28515625" style="14" customWidth="1"/>
    <col min="7" max="7" width="12.42578125" style="14" customWidth="1"/>
    <col min="8" max="9" width="10.28515625" style="14" customWidth="1"/>
    <col min="10" max="16384" width="9.140625" style="14"/>
  </cols>
  <sheetData>
    <row r="1" spans="1:9" s="13" customFormat="1" ht="50.25" customHeight="1" x14ac:dyDescent="0.25">
      <c r="A1" s="69" t="s">
        <v>19</v>
      </c>
      <c r="B1" s="69"/>
      <c r="C1" s="69"/>
      <c r="D1" s="69"/>
      <c r="E1" s="69"/>
      <c r="F1" s="69"/>
      <c r="G1" s="69"/>
      <c r="H1" s="69"/>
      <c r="I1" s="20"/>
    </row>
    <row r="2" spans="1:9" ht="49.5" customHeight="1" x14ac:dyDescent="0.25">
      <c r="A2" s="70" t="str">
        <f>InfoHospital!A1</f>
        <v>"МБАЛ "Проф.д-р Александър Герчев" Етрополе" ЕООД</v>
      </c>
      <c r="B2" s="70"/>
      <c r="C2" s="70"/>
      <c r="D2" s="70"/>
      <c r="E2" s="70"/>
      <c r="F2" s="70"/>
      <c r="G2" s="70"/>
      <c r="H2" s="70"/>
      <c r="I2" s="21"/>
    </row>
    <row r="3" spans="1:9" ht="13.5" customHeight="1" x14ac:dyDescent="0.25">
      <c r="A3" s="73" t="s">
        <v>1</v>
      </c>
      <c r="B3" s="73"/>
      <c r="C3" s="73"/>
      <c r="D3" s="73"/>
      <c r="E3" s="73"/>
      <c r="F3" s="73"/>
      <c r="G3" s="73"/>
      <c r="H3" s="73"/>
      <c r="I3" s="22"/>
    </row>
    <row r="4" spans="1:9" ht="15.75" x14ac:dyDescent="0.25">
      <c r="A4" s="22" t="s">
        <v>4</v>
      </c>
      <c r="B4" s="23" t="str">
        <f>InfoHospital!B3</f>
        <v>000770054</v>
      </c>
      <c r="C4" s="24"/>
      <c r="D4" s="24"/>
      <c r="E4" s="24"/>
      <c r="F4" s="24"/>
      <c r="G4" s="24"/>
      <c r="H4" s="24"/>
      <c r="I4" s="24"/>
    </row>
    <row r="5" spans="1:9" ht="25.5" customHeight="1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9" s="16" customFormat="1" ht="24.75" customHeight="1" x14ac:dyDescent="0.25">
      <c r="A6" s="71" t="s">
        <v>22</v>
      </c>
      <c r="B6" s="71" t="s">
        <v>15</v>
      </c>
      <c r="C6" s="72" t="s">
        <v>25</v>
      </c>
      <c r="D6" s="67" t="s">
        <v>20</v>
      </c>
      <c r="E6" s="67"/>
      <c r="F6" s="67"/>
      <c r="G6" s="67"/>
      <c r="H6" s="67"/>
      <c r="I6" s="67"/>
    </row>
    <row r="7" spans="1:9" s="17" customFormat="1" ht="51.75" customHeight="1" x14ac:dyDescent="0.25">
      <c r="A7" s="71"/>
      <c r="B7" s="71"/>
      <c r="C7" s="71"/>
      <c r="D7" s="74" t="s">
        <v>23</v>
      </c>
      <c r="E7" s="75"/>
      <c r="F7" s="74" t="s">
        <v>21</v>
      </c>
      <c r="G7" s="75"/>
      <c r="H7" s="76" t="s">
        <v>24</v>
      </c>
      <c r="I7" s="77"/>
    </row>
    <row r="8" spans="1:9" s="17" customFormat="1" ht="32.25" customHeight="1" x14ac:dyDescent="0.25">
      <c r="A8" s="34"/>
      <c r="B8" s="34"/>
      <c r="C8" s="34"/>
      <c r="D8" s="34" t="s">
        <v>284</v>
      </c>
      <c r="E8" s="34" t="s">
        <v>285</v>
      </c>
      <c r="F8" s="34" t="s">
        <v>284</v>
      </c>
      <c r="G8" s="34" t="s">
        <v>285</v>
      </c>
      <c r="H8" s="34" t="s">
        <v>284</v>
      </c>
      <c r="I8" s="34" t="s">
        <v>285</v>
      </c>
    </row>
    <row r="9" spans="1:9" s="17" customFormat="1" ht="19.5" customHeight="1" x14ac:dyDescent="0.25">
      <c r="A9" s="33"/>
      <c r="B9" s="33" t="s">
        <v>281</v>
      </c>
      <c r="C9" s="33"/>
      <c r="D9" s="33"/>
      <c r="E9" s="33"/>
      <c r="F9" s="33"/>
      <c r="G9" s="33"/>
      <c r="H9" s="33"/>
      <c r="I9" s="33"/>
    </row>
    <row r="10" spans="1:9" s="17" customFormat="1" ht="19.5" customHeight="1" x14ac:dyDescent="0.25">
      <c r="A10" s="67" t="s">
        <v>640</v>
      </c>
      <c r="B10" s="67"/>
      <c r="C10" s="33"/>
      <c r="D10" s="33"/>
      <c r="E10" s="33"/>
      <c r="F10" s="33"/>
      <c r="G10" s="33"/>
      <c r="H10" s="33"/>
      <c r="I10" s="33"/>
    </row>
    <row r="11" spans="1:9" s="15" customFormat="1" x14ac:dyDescent="0.25">
      <c r="A11" s="26">
        <v>1</v>
      </c>
      <c r="B11" s="27" t="s">
        <v>34</v>
      </c>
      <c r="C11" s="35">
        <v>1</v>
      </c>
      <c r="D11" s="28"/>
      <c r="E11" s="28"/>
      <c r="F11" s="28">
        <v>836</v>
      </c>
      <c r="G11" s="28">
        <f>F11/1.95583</f>
        <v>427.44001268003865</v>
      </c>
      <c r="H11" s="28"/>
      <c r="I11" s="28"/>
    </row>
    <row r="12" spans="1:9" s="15" customFormat="1" ht="30" x14ac:dyDescent="0.25">
      <c r="A12" s="26">
        <v>2</v>
      </c>
      <c r="B12" s="27" t="s">
        <v>35</v>
      </c>
      <c r="C12" s="35">
        <v>1</v>
      </c>
      <c r="D12" s="28"/>
      <c r="E12" s="28"/>
      <c r="F12" s="28">
        <v>1310</v>
      </c>
      <c r="G12" s="28">
        <f t="shared" ref="G12:G80" si="0">F12/1.95583</f>
        <v>669.79236436704628</v>
      </c>
      <c r="H12" s="28"/>
      <c r="I12" s="28"/>
    </row>
    <row r="13" spans="1:9" s="15" customFormat="1" x14ac:dyDescent="0.25">
      <c r="A13" s="26">
        <v>3</v>
      </c>
      <c r="B13" s="27" t="s">
        <v>36</v>
      </c>
      <c r="C13" s="35">
        <v>1</v>
      </c>
      <c r="D13" s="28"/>
      <c r="E13" s="28"/>
      <c r="F13" s="28">
        <v>410</v>
      </c>
      <c r="G13" s="28">
        <f t="shared" si="0"/>
        <v>209.62967129044958</v>
      </c>
      <c r="H13" s="28"/>
      <c r="I13" s="28"/>
    </row>
    <row r="14" spans="1:9" s="15" customFormat="1" ht="30" x14ac:dyDescent="0.25">
      <c r="A14" s="26" t="s">
        <v>37</v>
      </c>
      <c r="B14" s="27" t="s">
        <v>585</v>
      </c>
      <c r="C14" s="35">
        <v>1</v>
      </c>
      <c r="D14" s="28"/>
      <c r="E14" s="28"/>
      <c r="F14" s="28">
        <v>403</v>
      </c>
      <c r="G14" s="28">
        <f t="shared" si="0"/>
        <v>206.05062812207606</v>
      </c>
      <c r="H14" s="28"/>
      <c r="I14" s="28"/>
    </row>
    <row r="15" spans="1:9" s="15" customFormat="1" x14ac:dyDescent="0.25">
      <c r="A15" s="26" t="s">
        <v>38</v>
      </c>
      <c r="B15" s="27" t="s">
        <v>586</v>
      </c>
      <c r="C15" s="35">
        <v>1</v>
      </c>
      <c r="D15" s="28"/>
      <c r="E15" s="28"/>
      <c r="F15" s="28">
        <v>611</v>
      </c>
      <c r="G15" s="28">
        <f t="shared" si="0"/>
        <v>312.39933941088952</v>
      </c>
      <c r="H15" s="28"/>
      <c r="I15" s="28"/>
    </row>
    <row r="16" spans="1:9" s="15" customFormat="1" x14ac:dyDescent="0.25">
      <c r="A16" s="26" t="s">
        <v>587</v>
      </c>
      <c r="B16" s="27" t="s">
        <v>588</v>
      </c>
      <c r="C16" s="35">
        <v>1</v>
      </c>
      <c r="D16" s="28"/>
      <c r="E16" s="28"/>
      <c r="F16" s="28">
        <v>1847.88</v>
      </c>
      <c r="G16" s="28">
        <f>F16/1.95583</f>
        <v>944.80604142486834</v>
      </c>
      <c r="H16" s="28"/>
      <c r="I16" s="28"/>
    </row>
    <row r="17" spans="1:9" s="15" customFormat="1" x14ac:dyDescent="0.25">
      <c r="A17" s="26" t="s">
        <v>589</v>
      </c>
      <c r="B17" s="27" t="s">
        <v>590</v>
      </c>
      <c r="C17" s="35">
        <v>1</v>
      </c>
      <c r="D17" s="28"/>
      <c r="E17" s="28"/>
      <c r="F17" s="28">
        <v>1296</v>
      </c>
      <c r="G17" s="28">
        <f t="shared" si="0"/>
        <v>662.63427803029913</v>
      </c>
      <c r="H17" s="28"/>
      <c r="I17" s="28"/>
    </row>
    <row r="18" spans="1:9" s="15" customFormat="1" x14ac:dyDescent="0.25">
      <c r="A18" s="26">
        <v>6</v>
      </c>
      <c r="B18" s="27" t="s">
        <v>591</v>
      </c>
      <c r="C18" s="35">
        <v>1</v>
      </c>
      <c r="D18" s="28"/>
      <c r="E18" s="28"/>
      <c r="F18" s="28">
        <v>842.4</v>
      </c>
      <c r="G18" s="28">
        <f t="shared" si="0"/>
        <v>430.71228071969443</v>
      </c>
      <c r="H18" s="28"/>
      <c r="I18" s="28"/>
    </row>
    <row r="19" spans="1:9" s="15" customFormat="1" ht="30" x14ac:dyDescent="0.25">
      <c r="A19" s="26">
        <v>7</v>
      </c>
      <c r="B19" s="27" t="s">
        <v>39</v>
      </c>
      <c r="C19" s="35">
        <v>1</v>
      </c>
      <c r="D19" s="28"/>
      <c r="E19" s="28"/>
      <c r="F19" s="28">
        <v>1553</v>
      </c>
      <c r="G19" s="28">
        <f t="shared" si="0"/>
        <v>794.03629149772735</v>
      </c>
      <c r="H19" s="28"/>
      <c r="I19" s="28"/>
    </row>
    <row r="20" spans="1:9" s="15" customFormat="1" ht="30" x14ac:dyDescent="0.25">
      <c r="A20" s="26">
        <v>9</v>
      </c>
      <c r="B20" s="27" t="s">
        <v>592</v>
      </c>
      <c r="C20" s="35">
        <v>1</v>
      </c>
      <c r="D20" s="28"/>
      <c r="E20" s="28"/>
      <c r="F20" s="28">
        <v>1900</v>
      </c>
      <c r="G20" s="28">
        <f t="shared" si="0"/>
        <v>971.45457427281519</v>
      </c>
      <c r="H20" s="28"/>
      <c r="I20" s="28"/>
    </row>
    <row r="21" spans="1:9" s="15" customFormat="1" ht="45" x14ac:dyDescent="0.25">
      <c r="A21" s="26">
        <v>16</v>
      </c>
      <c r="B21" s="27" t="s">
        <v>40</v>
      </c>
      <c r="C21" s="35">
        <v>1</v>
      </c>
      <c r="D21" s="28"/>
      <c r="E21" s="28"/>
      <c r="F21" s="28">
        <v>780</v>
      </c>
      <c r="G21" s="28">
        <f t="shared" si="0"/>
        <v>398.8076673330504</v>
      </c>
      <c r="H21" s="28"/>
      <c r="I21" s="28"/>
    </row>
    <row r="22" spans="1:9" s="15" customFormat="1" ht="30" x14ac:dyDescent="0.25">
      <c r="A22" s="26">
        <v>29</v>
      </c>
      <c r="B22" s="27" t="s">
        <v>593</v>
      </c>
      <c r="C22" s="35">
        <v>1</v>
      </c>
      <c r="D22" s="28"/>
      <c r="E22" s="28"/>
      <c r="F22" s="28">
        <v>1034.53</v>
      </c>
      <c r="G22" s="28">
        <f t="shared" si="0"/>
        <v>528.94678985392386</v>
      </c>
      <c r="H22" s="28"/>
      <c r="I22" s="28"/>
    </row>
    <row r="23" spans="1:9" s="15" customFormat="1" x14ac:dyDescent="0.25">
      <c r="A23" s="26">
        <v>33</v>
      </c>
      <c r="B23" s="27" t="s">
        <v>594</v>
      </c>
      <c r="C23" s="35">
        <v>1</v>
      </c>
      <c r="D23" s="28"/>
      <c r="E23" s="28"/>
      <c r="F23" s="28">
        <v>723.06</v>
      </c>
      <c r="G23" s="28">
        <f t="shared" si="0"/>
        <v>369.69470761773772</v>
      </c>
      <c r="H23" s="28"/>
      <c r="I23" s="28"/>
    </row>
    <row r="24" spans="1:9" s="15" customFormat="1" ht="30" x14ac:dyDescent="0.25">
      <c r="A24" s="26">
        <v>38</v>
      </c>
      <c r="B24" s="27" t="s">
        <v>41</v>
      </c>
      <c r="C24" s="35">
        <v>1</v>
      </c>
      <c r="D24" s="28"/>
      <c r="E24" s="28"/>
      <c r="F24" s="28">
        <v>1188</v>
      </c>
      <c r="G24" s="28">
        <f t="shared" si="0"/>
        <v>607.41475486110755</v>
      </c>
      <c r="H24" s="28"/>
      <c r="I24" s="28"/>
    </row>
    <row r="25" spans="1:9" s="15" customFormat="1" ht="30" x14ac:dyDescent="0.25">
      <c r="A25" s="26">
        <v>39</v>
      </c>
      <c r="B25" s="27" t="s">
        <v>595</v>
      </c>
      <c r="C25" s="35">
        <v>1</v>
      </c>
      <c r="D25" s="28"/>
      <c r="E25" s="28"/>
      <c r="F25" s="28">
        <v>1516.32</v>
      </c>
      <c r="G25" s="28">
        <f t="shared" si="0"/>
        <v>775.28210529545004</v>
      </c>
      <c r="H25" s="28"/>
      <c r="I25" s="28"/>
    </row>
    <row r="26" spans="1:9" s="15" customFormat="1" ht="30" x14ac:dyDescent="0.25">
      <c r="A26" s="26" t="s">
        <v>42</v>
      </c>
      <c r="B26" s="27" t="s">
        <v>596</v>
      </c>
      <c r="C26" s="35">
        <v>1</v>
      </c>
      <c r="D26" s="28"/>
      <c r="E26" s="28"/>
      <c r="F26" s="28">
        <v>1049.76</v>
      </c>
      <c r="G26" s="28">
        <f t="shared" si="0"/>
        <v>536.73376520454235</v>
      </c>
      <c r="H26" s="28"/>
      <c r="I26" s="28"/>
    </row>
    <row r="27" spans="1:9" s="15" customFormat="1" ht="30" x14ac:dyDescent="0.25">
      <c r="A27" s="26" t="s">
        <v>43</v>
      </c>
      <c r="B27" s="27" t="s">
        <v>44</v>
      </c>
      <c r="C27" s="35">
        <v>1</v>
      </c>
      <c r="D27" s="28"/>
      <c r="E27" s="28"/>
      <c r="F27" s="28">
        <v>1701.13</v>
      </c>
      <c r="G27" s="28">
        <f t="shared" si="0"/>
        <v>869.77395785932322</v>
      </c>
      <c r="H27" s="28"/>
      <c r="I27" s="28"/>
    </row>
    <row r="28" spans="1:9" s="15" customFormat="1" ht="30" x14ac:dyDescent="0.25">
      <c r="A28" s="26">
        <v>45</v>
      </c>
      <c r="B28" s="27" t="s">
        <v>45</v>
      </c>
      <c r="C28" s="35">
        <v>1</v>
      </c>
      <c r="D28" s="28"/>
      <c r="E28" s="28"/>
      <c r="F28" s="28">
        <v>1270.3599999999999</v>
      </c>
      <c r="G28" s="28">
        <f t="shared" si="0"/>
        <v>649.52475419642803</v>
      </c>
      <c r="H28" s="28"/>
      <c r="I28" s="28"/>
    </row>
    <row r="29" spans="1:9" s="15" customFormat="1" x14ac:dyDescent="0.25">
      <c r="A29" s="26">
        <v>48</v>
      </c>
      <c r="B29" s="27" t="s">
        <v>46</v>
      </c>
      <c r="C29" s="35">
        <v>1</v>
      </c>
      <c r="D29" s="28"/>
      <c r="E29" s="28"/>
      <c r="F29" s="28">
        <v>1663.2</v>
      </c>
      <c r="G29" s="28">
        <f t="shared" si="0"/>
        <v>850.38065680555064</v>
      </c>
      <c r="H29" s="28"/>
      <c r="I29" s="28"/>
    </row>
    <row r="30" spans="1:9" s="15" customFormat="1" x14ac:dyDescent="0.25">
      <c r="A30" s="26">
        <v>49</v>
      </c>
      <c r="B30" s="27" t="s">
        <v>47</v>
      </c>
      <c r="C30" s="35">
        <v>1</v>
      </c>
      <c r="D30" s="28"/>
      <c r="E30" s="28"/>
      <c r="F30" s="28">
        <v>1348.96</v>
      </c>
      <c r="G30" s="28">
        <f t="shared" si="0"/>
        <v>689.71229605845087</v>
      </c>
      <c r="H30" s="28"/>
      <c r="I30" s="28"/>
    </row>
    <row r="31" spans="1:9" s="15" customFormat="1" ht="30" x14ac:dyDescent="0.25">
      <c r="A31" s="78" t="s">
        <v>597</v>
      </c>
      <c r="B31" s="79" t="s">
        <v>598</v>
      </c>
      <c r="C31" s="80">
        <v>1</v>
      </c>
      <c r="D31" s="81"/>
      <c r="E31" s="81"/>
      <c r="F31" s="81">
        <v>1404</v>
      </c>
      <c r="G31" s="81">
        <f t="shared" si="0"/>
        <v>717.85380119949082</v>
      </c>
      <c r="H31" s="28"/>
      <c r="I31" s="28"/>
    </row>
    <row r="32" spans="1:9" s="15" customFormat="1" ht="30" x14ac:dyDescent="0.25">
      <c r="A32" s="78" t="s">
        <v>599</v>
      </c>
      <c r="B32" s="79" t="s">
        <v>600</v>
      </c>
      <c r="C32" s="80">
        <v>1</v>
      </c>
      <c r="D32" s="81"/>
      <c r="E32" s="81"/>
      <c r="F32" s="81">
        <v>280.8</v>
      </c>
      <c r="G32" s="81">
        <f t="shared" si="0"/>
        <v>143.57076023989816</v>
      </c>
      <c r="H32" s="28"/>
      <c r="I32" s="28"/>
    </row>
    <row r="33" spans="1:9" s="15" customFormat="1" ht="30" x14ac:dyDescent="0.25">
      <c r="A33" s="26" t="s">
        <v>601</v>
      </c>
      <c r="B33" s="27" t="s">
        <v>602</v>
      </c>
      <c r="C33" s="35">
        <v>1</v>
      </c>
      <c r="D33" s="28"/>
      <c r="E33" s="28"/>
      <c r="F33" s="28">
        <v>2721.6</v>
      </c>
      <c r="G33" s="28">
        <f t="shared" si="0"/>
        <v>1391.5319838636283</v>
      </c>
      <c r="H33" s="28"/>
      <c r="I33" s="28"/>
    </row>
    <row r="34" spans="1:9" s="15" customFormat="1" ht="45" x14ac:dyDescent="0.25">
      <c r="A34" s="26" t="s">
        <v>603</v>
      </c>
      <c r="B34" s="27" t="s">
        <v>604</v>
      </c>
      <c r="C34" s="35">
        <v>1</v>
      </c>
      <c r="D34" s="28"/>
      <c r="E34" s="28"/>
      <c r="F34" s="28">
        <v>907.2</v>
      </c>
      <c r="G34" s="28">
        <f t="shared" si="0"/>
        <v>463.84399462120945</v>
      </c>
      <c r="H34" s="28"/>
      <c r="I34" s="28"/>
    </row>
    <row r="35" spans="1:9" s="15" customFormat="1" x14ac:dyDescent="0.25">
      <c r="A35" s="26">
        <v>61</v>
      </c>
      <c r="B35" s="27" t="s">
        <v>605</v>
      </c>
      <c r="C35" s="35">
        <v>1</v>
      </c>
      <c r="D35" s="28"/>
      <c r="E35" s="28"/>
      <c r="F35" s="28">
        <v>1210.8</v>
      </c>
      <c r="G35" s="28">
        <f t="shared" si="0"/>
        <v>619.07220975238135</v>
      </c>
      <c r="H35" s="28"/>
      <c r="I35" s="28"/>
    </row>
    <row r="36" spans="1:9" s="15" customFormat="1" ht="30" x14ac:dyDescent="0.25">
      <c r="A36" s="26" t="s">
        <v>606</v>
      </c>
      <c r="B36" s="27" t="s">
        <v>607</v>
      </c>
      <c r="C36" s="35">
        <v>1</v>
      </c>
      <c r="D36" s="28"/>
      <c r="E36" s="28"/>
      <c r="F36" s="28">
        <v>945</v>
      </c>
      <c r="G36" s="28">
        <f t="shared" si="0"/>
        <v>483.17082773042648</v>
      </c>
      <c r="H36" s="28"/>
      <c r="I36" s="28"/>
    </row>
    <row r="37" spans="1:9" s="15" customFormat="1" x14ac:dyDescent="0.25">
      <c r="A37" s="26" t="s">
        <v>608</v>
      </c>
      <c r="B37" s="27" t="s">
        <v>609</v>
      </c>
      <c r="C37" s="35">
        <v>1</v>
      </c>
      <c r="D37" s="28"/>
      <c r="E37" s="28"/>
      <c r="F37" s="28">
        <v>1614.6</v>
      </c>
      <c r="G37" s="28">
        <f t="shared" si="0"/>
        <v>825.53187137941438</v>
      </c>
      <c r="H37" s="28"/>
      <c r="I37" s="28"/>
    </row>
    <row r="38" spans="1:9" s="15" customFormat="1" x14ac:dyDescent="0.25">
      <c r="A38" s="26">
        <v>67</v>
      </c>
      <c r="B38" s="27" t="s">
        <v>48</v>
      </c>
      <c r="C38" s="35">
        <v>1</v>
      </c>
      <c r="D38" s="28"/>
      <c r="E38" s="28"/>
      <c r="F38" s="28">
        <v>1000</v>
      </c>
      <c r="G38" s="28">
        <f t="shared" si="0"/>
        <v>511.29188119621847</v>
      </c>
      <c r="H38" s="28"/>
      <c r="I38" s="28"/>
    </row>
    <row r="39" spans="1:9" s="15" customFormat="1" ht="30" x14ac:dyDescent="0.25">
      <c r="A39" s="26" t="s">
        <v>49</v>
      </c>
      <c r="B39" s="27" t="s">
        <v>610</v>
      </c>
      <c r="C39" s="35">
        <v>1</v>
      </c>
      <c r="D39" s="28"/>
      <c r="E39" s="28"/>
      <c r="F39" s="28">
        <v>1249.05</v>
      </c>
      <c r="G39" s="28">
        <f t="shared" si="0"/>
        <v>638.62912420813666</v>
      </c>
      <c r="H39" s="28"/>
      <c r="I39" s="28"/>
    </row>
    <row r="40" spans="1:9" s="15" customFormat="1" x14ac:dyDescent="0.25">
      <c r="A40" s="26">
        <v>84</v>
      </c>
      <c r="B40" s="27" t="s">
        <v>611</v>
      </c>
      <c r="C40" s="35">
        <v>1</v>
      </c>
      <c r="D40" s="28"/>
      <c r="E40" s="28"/>
      <c r="F40" s="28">
        <v>1160</v>
      </c>
      <c r="G40" s="28">
        <f t="shared" si="0"/>
        <v>593.09858218761349</v>
      </c>
      <c r="H40" s="28"/>
      <c r="I40" s="28"/>
    </row>
    <row r="41" spans="1:9" s="15" customFormat="1" ht="30" x14ac:dyDescent="0.25">
      <c r="A41" s="26">
        <v>111</v>
      </c>
      <c r="B41" s="27" t="s">
        <v>50</v>
      </c>
      <c r="C41" s="35">
        <v>1</v>
      </c>
      <c r="D41" s="28"/>
      <c r="E41" s="28"/>
      <c r="F41" s="28">
        <v>745.2</v>
      </c>
      <c r="G41" s="28">
        <f t="shared" si="0"/>
        <v>381.01470986742203</v>
      </c>
      <c r="H41" s="28"/>
      <c r="I41" s="28"/>
    </row>
    <row r="42" spans="1:9" s="15" customFormat="1" ht="45" x14ac:dyDescent="0.25">
      <c r="A42" s="26" t="s">
        <v>51</v>
      </c>
      <c r="B42" s="27" t="s">
        <v>52</v>
      </c>
      <c r="C42" s="35">
        <v>1</v>
      </c>
      <c r="D42" s="28"/>
      <c r="E42" s="28"/>
      <c r="F42" s="28">
        <v>400</v>
      </c>
      <c r="G42" s="28">
        <f t="shared" si="0"/>
        <v>204.5167524784874</v>
      </c>
      <c r="H42" s="28"/>
      <c r="I42" s="28"/>
    </row>
    <row r="43" spans="1:9" s="15" customFormat="1" ht="45" x14ac:dyDescent="0.25">
      <c r="A43" s="26" t="s">
        <v>53</v>
      </c>
      <c r="B43" s="27" t="s">
        <v>612</v>
      </c>
      <c r="C43" s="35">
        <v>1</v>
      </c>
      <c r="D43" s="28"/>
      <c r="E43" s="28"/>
      <c r="F43" s="28">
        <v>746.81</v>
      </c>
      <c r="G43" s="28">
        <f t="shared" si="0"/>
        <v>381.83788979614792</v>
      </c>
      <c r="H43" s="28"/>
      <c r="I43" s="28"/>
    </row>
    <row r="44" spans="1:9" s="15" customFormat="1" x14ac:dyDescent="0.25">
      <c r="A44" s="26">
        <v>158</v>
      </c>
      <c r="B44" s="27" t="s">
        <v>54</v>
      </c>
      <c r="C44" s="35">
        <v>1</v>
      </c>
      <c r="D44" s="28"/>
      <c r="E44" s="28"/>
      <c r="F44" s="28">
        <v>886</v>
      </c>
      <c r="G44" s="28">
        <f t="shared" si="0"/>
        <v>453.00460673984958</v>
      </c>
      <c r="H44" s="28"/>
      <c r="I44" s="28"/>
    </row>
    <row r="45" spans="1:9" s="15" customFormat="1" x14ac:dyDescent="0.25">
      <c r="A45" s="26">
        <v>160</v>
      </c>
      <c r="B45" s="27" t="s">
        <v>55</v>
      </c>
      <c r="C45" s="35">
        <v>1</v>
      </c>
      <c r="D45" s="28"/>
      <c r="E45" s="28"/>
      <c r="F45" s="28">
        <v>1790</v>
      </c>
      <c r="G45" s="28">
        <f t="shared" si="0"/>
        <v>915.2124673412311</v>
      </c>
      <c r="H45" s="28"/>
      <c r="I45" s="28"/>
    </row>
    <row r="46" spans="1:9" s="15" customFormat="1" ht="30" x14ac:dyDescent="0.25">
      <c r="A46" s="26">
        <v>162</v>
      </c>
      <c r="B46" s="27" t="s">
        <v>56</v>
      </c>
      <c r="C46" s="35">
        <v>1</v>
      </c>
      <c r="D46" s="28"/>
      <c r="E46" s="28"/>
      <c r="F46" s="28">
        <v>1485</v>
      </c>
      <c r="G46" s="28">
        <f t="shared" si="0"/>
        <v>759.26844357638447</v>
      </c>
      <c r="H46" s="28"/>
      <c r="I46" s="28"/>
    </row>
    <row r="47" spans="1:9" s="15" customFormat="1" ht="30" x14ac:dyDescent="0.25">
      <c r="A47" s="26">
        <v>163</v>
      </c>
      <c r="B47" s="27" t="s">
        <v>57</v>
      </c>
      <c r="C47" s="35">
        <v>1</v>
      </c>
      <c r="D47" s="28"/>
      <c r="E47" s="28"/>
      <c r="F47" s="28">
        <v>755</v>
      </c>
      <c r="G47" s="28">
        <f t="shared" si="0"/>
        <v>386.02537030314494</v>
      </c>
      <c r="H47" s="28"/>
      <c r="I47" s="28"/>
    </row>
    <row r="48" spans="1:9" s="15" customFormat="1" ht="30" x14ac:dyDescent="0.25">
      <c r="A48" s="26">
        <v>164</v>
      </c>
      <c r="B48" s="27" t="s">
        <v>58</v>
      </c>
      <c r="C48" s="35">
        <v>1</v>
      </c>
      <c r="D48" s="28"/>
      <c r="E48" s="28"/>
      <c r="F48" s="28">
        <v>1740</v>
      </c>
      <c r="G48" s="28">
        <f t="shared" si="0"/>
        <v>889.64787328142017</v>
      </c>
      <c r="H48" s="28"/>
      <c r="I48" s="28"/>
    </row>
    <row r="49" spans="1:9" s="15" customFormat="1" ht="30" x14ac:dyDescent="0.25">
      <c r="A49" s="26">
        <v>165</v>
      </c>
      <c r="B49" s="27" t="s">
        <v>613</v>
      </c>
      <c r="C49" s="35">
        <v>1</v>
      </c>
      <c r="D49" s="28"/>
      <c r="E49" s="28"/>
      <c r="F49" s="28">
        <v>891</v>
      </c>
      <c r="G49" s="28">
        <f t="shared" si="0"/>
        <v>455.56106614583069</v>
      </c>
      <c r="H49" s="28"/>
      <c r="I49" s="28"/>
    </row>
    <row r="50" spans="1:9" s="15" customFormat="1" x14ac:dyDescent="0.25">
      <c r="A50" s="26">
        <v>179</v>
      </c>
      <c r="B50" s="27" t="s">
        <v>59</v>
      </c>
      <c r="C50" s="35">
        <v>1</v>
      </c>
      <c r="D50" s="28"/>
      <c r="E50" s="28"/>
      <c r="F50" s="28">
        <v>1340</v>
      </c>
      <c r="G50" s="28">
        <f t="shared" si="0"/>
        <v>685.13112080293274</v>
      </c>
      <c r="H50" s="28"/>
      <c r="I50" s="28"/>
    </row>
    <row r="51" spans="1:9" s="15" customFormat="1" x14ac:dyDescent="0.25">
      <c r="A51" s="26">
        <v>181</v>
      </c>
      <c r="B51" s="27" t="s">
        <v>60</v>
      </c>
      <c r="C51" s="35">
        <v>1</v>
      </c>
      <c r="D51" s="28"/>
      <c r="E51" s="28"/>
      <c r="F51" s="28">
        <v>884.66</v>
      </c>
      <c r="G51" s="28">
        <f t="shared" si="0"/>
        <v>452.31947561904661</v>
      </c>
      <c r="H51" s="28"/>
      <c r="I51" s="28"/>
    </row>
    <row r="52" spans="1:9" s="15" customFormat="1" x14ac:dyDescent="0.25">
      <c r="A52" s="26">
        <v>182</v>
      </c>
      <c r="B52" s="27" t="s">
        <v>61</v>
      </c>
      <c r="C52" s="35">
        <v>1</v>
      </c>
      <c r="D52" s="28"/>
      <c r="E52" s="28"/>
      <c r="F52" s="28">
        <v>1240</v>
      </c>
      <c r="G52" s="28">
        <f t="shared" si="0"/>
        <v>634.00193268331088</v>
      </c>
      <c r="H52" s="28"/>
      <c r="I52" s="28"/>
    </row>
    <row r="53" spans="1:9" s="15" customFormat="1" x14ac:dyDescent="0.25">
      <c r="A53" s="26">
        <v>183</v>
      </c>
      <c r="B53" s="27" t="s">
        <v>62</v>
      </c>
      <c r="C53" s="35">
        <v>1</v>
      </c>
      <c r="D53" s="28"/>
      <c r="E53" s="28"/>
      <c r="F53" s="28">
        <v>1465</v>
      </c>
      <c r="G53" s="28">
        <f t="shared" si="0"/>
        <v>749.04260595246012</v>
      </c>
      <c r="H53" s="28"/>
      <c r="I53" s="28"/>
    </row>
    <row r="54" spans="1:9" s="15" customFormat="1" x14ac:dyDescent="0.25">
      <c r="A54" s="26">
        <v>184</v>
      </c>
      <c r="B54" s="27" t="s">
        <v>63</v>
      </c>
      <c r="C54" s="35">
        <v>1</v>
      </c>
      <c r="D54" s="28"/>
      <c r="E54" s="28"/>
      <c r="F54" s="28">
        <v>2115</v>
      </c>
      <c r="G54" s="28">
        <f t="shared" si="0"/>
        <v>1081.3823287300022</v>
      </c>
      <c r="H54" s="28"/>
      <c r="I54" s="28"/>
    </row>
    <row r="55" spans="1:9" s="15" customFormat="1" ht="30" x14ac:dyDescent="0.25">
      <c r="A55" s="26">
        <v>192</v>
      </c>
      <c r="B55" s="27" t="s">
        <v>64</v>
      </c>
      <c r="C55" s="35">
        <v>1</v>
      </c>
      <c r="D55" s="28"/>
      <c r="E55" s="28"/>
      <c r="F55" s="28">
        <v>2121.5300000000002</v>
      </c>
      <c r="G55" s="28">
        <f t="shared" si="0"/>
        <v>1084.7210647142135</v>
      </c>
      <c r="H55" s="28"/>
      <c r="I55" s="28"/>
    </row>
    <row r="56" spans="1:9" s="15" customFormat="1" x14ac:dyDescent="0.25">
      <c r="A56" s="26">
        <v>195</v>
      </c>
      <c r="B56" s="27" t="s">
        <v>65</v>
      </c>
      <c r="C56" s="35">
        <v>1</v>
      </c>
      <c r="D56" s="28"/>
      <c r="E56" s="28"/>
      <c r="F56" s="28">
        <v>4423.1499999999996</v>
      </c>
      <c r="G56" s="28">
        <f t="shared" si="0"/>
        <v>2261.5206843130536</v>
      </c>
      <c r="H56" s="28"/>
      <c r="I56" s="28"/>
    </row>
    <row r="57" spans="1:9" s="15" customFormat="1" ht="30" x14ac:dyDescent="0.25">
      <c r="A57" s="26">
        <v>208</v>
      </c>
      <c r="B57" s="27" t="s">
        <v>66</v>
      </c>
      <c r="C57" s="35">
        <v>1</v>
      </c>
      <c r="D57" s="28"/>
      <c r="E57" s="28"/>
      <c r="F57" s="28">
        <v>700</v>
      </c>
      <c r="G57" s="28">
        <f t="shared" si="0"/>
        <v>357.90431683735295</v>
      </c>
      <c r="H57" s="28"/>
      <c r="I57" s="28"/>
    </row>
    <row r="58" spans="1:9" s="15" customFormat="1" ht="30" x14ac:dyDescent="0.25">
      <c r="A58" s="26">
        <v>210</v>
      </c>
      <c r="B58" s="27" t="s">
        <v>614</v>
      </c>
      <c r="C58" s="35">
        <v>1</v>
      </c>
      <c r="D58" s="28"/>
      <c r="E58" s="28"/>
      <c r="F58" s="28">
        <v>1390</v>
      </c>
      <c r="G58" s="28">
        <f t="shared" si="0"/>
        <v>710.69571486274367</v>
      </c>
      <c r="H58" s="28"/>
      <c r="I58" s="28"/>
    </row>
    <row r="59" spans="1:9" s="15" customFormat="1" ht="30" x14ac:dyDescent="0.25">
      <c r="A59" s="26" t="s">
        <v>67</v>
      </c>
      <c r="B59" s="27" t="s">
        <v>68</v>
      </c>
      <c r="C59" s="35">
        <v>1</v>
      </c>
      <c r="D59" s="28"/>
      <c r="E59" s="28"/>
      <c r="F59" s="28">
        <v>3304.8</v>
      </c>
      <c r="G59" s="28">
        <f t="shared" si="0"/>
        <v>1689.7174089772629</v>
      </c>
      <c r="H59" s="28"/>
      <c r="I59" s="28"/>
    </row>
    <row r="60" spans="1:9" s="15" customFormat="1" x14ac:dyDescent="0.25">
      <c r="A60" s="26">
        <v>218</v>
      </c>
      <c r="B60" s="27" t="s">
        <v>69</v>
      </c>
      <c r="C60" s="35">
        <v>1</v>
      </c>
      <c r="D60" s="28"/>
      <c r="E60" s="28"/>
      <c r="F60" s="28">
        <v>2079</v>
      </c>
      <c r="G60" s="28">
        <f t="shared" si="0"/>
        <v>1062.9758210069383</v>
      </c>
      <c r="H60" s="28"/>
      <c r="I60" s="28"/>
    </row>
    <row r="61" spans="1:9" s="15" customFormat="1" ht="30" x14ac:dyDescent="0.25">
      <c r="A61" s="26">
        <v>219</v>
      </c>
      <c r="B61" s="27" t="s">
        <v>615</v>
      </c>
      <c r="C61" s="35">
        <v>1</v>
      </c>
      <c r="D61" s="28"/>
      <c r="E61" s="28"/>
      <c r="F61" s="28">
        <v>1474</v>
      </c>
      <c r="G61" s="28">
        <f t="shared" si="0"/>
        <v>753.6442328832261</v>
      </c>
      <c r="H61" s="28"/>
      <c r="I61" s="28"/>
    </row>
    <row r="62" spans="1:9" s="15" customFormat="1" ht="30" x14ac:dyDescent="0.25">
      <c r="A62" s="26" t="s">
        <v>616</v>
      </c>
      <c r="B62" s="27" t="s">
        <v>70</v>
      </c>
      <c r="C62" s="35">
        <v>1</v>
      </c>
      <c r="D62" s="28"/>
      <c r="E62" s="28"/>
      <c r="F62" s="29">
        <v>1587.6</v>
      </c>
      <c r="G62" s="28">
        <f t="shared" si="0"/>
        <v>811.72699058711646</v>
      </c>
      <c r="H62" s="28"/>
      <c r="I62" s="28"/>
    </row>
    <row r="63" spans="1:9" s="15" customFormat="1" ht="30" x14ac:dyDescent="0.25">
      <c r="A63" s="26" t="s">
        <v>617</v>
      </c>
      <c r="B63" s="27" t="s">
        <v>618</v>
      </c>
      <c r="C63" s="35">
        <v>1</v>
      </c>
      <c r="D63" s="28"/>
      <c r="E63" s="28"/>
      <c r="F63" s="29">
        <v>2160</v>
      </c>
      <c r="G63" s="28">
        <f t="shared" si="0"/>
        <v>1104.390463383832</v>
      </c>
      <c r="H63" s="28"/>
      <c r="I63" s="28"/>
    </row>
    <row r="64" spans="1:9" s="15" customFormat="1" ht="30" x14ac:dyDescent="0.25">
      <c r="A64" s="26">
        <v>222</v>
      </c>
      <c r="B64" s="27" t="s">
        <v>71</v>
      </c>
      <c r="C64" s="35">
        <v>1</v>
      </c>
      <c r="D64" s="28"/>
      <c r="E64" s="28"/>
      <c r="F64" s="29">
        <v>794</v>
      </c>
      <c r="G64" s="28">
        <f t="shared" si="0"/>
        <v>405.96575366979749</v>
      </c>
      <c r="H64" s="28"/>
      <c r="I64" s="28"/>
    </row>
    <row r="65" spans="1:9" s="15" customFormat="1" ht="45" x14ac:dyDescent="0.25">
      <c r="A65" s="26">
        <v>254</v>
      </c>
      <c r="B65" s="27" t="s">
        <v>619</v>
      </c>
      <c r="C65" s="35">
        <v>1</v>
      </c>
      <c r="D65" s="28"/>
      <c r="E65" s="28"/>
      <c r="F65" s="28" t="s">
        <v>631</v>
      </c>
      <c r="G65" s="28" t="s">
        <v>636</v>
      </c>
      <c r="H65" s="28"/>
      <c r="I65" s="28"/>
    </row>
    <row r="66" spans="1:9" s="15" customFormat="1" ht="30" x14ac:dyDescent="0.25">
      <c r="A66" s="26">
        <v>255</v>
      </c>
      <c r="B66" s="27" t="s">
        <v>620</v>
      </c>
      <c r="C66" s="35">
        <v>1</v>
      </c>
      <c r="D66" s="28"/>
      <c r="E66" s="28"/>
      <c r="F66" s="28" t="s">
        <v>633</v>
      </c>
      <c r="G66" s="28" t="s">
        <v>637</v>
      </c>
      <c r="H66" s="28"/>
      <c r="I66" s="28"/>
    </row>
    <row r="67" spans="1:9" s="15" customFormat="1" ht="45" x14ac:dyDescent="0.25">
      <c r="A67" s="26">
        <v>256</v>
      </c>
      <c r="B67" s="27" t="s">
        <v>621</v>
      </c>
      <c r="C67" s="35">
        <v>1</v>
      </c>
      <c r="D67" s="28"/>
      <c r="E67" s="28"/>
      <c r="F67" s="28" t="s">
        <v>632</v>
      </c>
      <c r="G67" s="28" t="s">
        <v>638</v>
      </c>
      <c r="H67" s="28"/>
      <c r="I67" s="28"/>
    </row>
    <row r="68" spans="1:9" s="15" customFormat="1" ht="30" x14ac:dyDescent="0.25">
      <c r="A68" s="26">
        <v>258</v>
      </c>
      <c r="B68" s="27" t="s">
        <v>622</v>
      </c>
      <c r="C68" s="35">
        <v>1</v>
      </c>
      <c r="D68" s="28"/>
      <c r="E68" s="28"/>
      <c r="F68" s="28" t="s">
        <v>634</v>
      </c>
      <c r="G68" s="28" t="s">
        <v>639</v>
      </c>
      <c r="H68" s="28"/>
      <c r="I68" s="28"/>
    </row>
    <row r="69" spans="1:9" s="15" customFormat="1" ht="30" x14ac:dyDescent="0.25">
      <c r="A69" s="26">
        <v>259</v>
      </c>
      <c r="B69" s="27" t="s">
        <v>623</v>
      </c>
      <c r="C69" s="35">
        <v>1</v>
      </c>
      <c r="D69" s="28"/>
      <c r="E69" s="28"/>
      <c r="F69" s="28" t="s">
        <v>634</v>
      </c>
      <c r="G69" s="28" t="s">
        <v>639</v>
      </c>
      <c r="H69" s="28"/>
      <c r="I69" s="28"/>
    </row>
    <row r="70" spans="1:9" s="15" customFormat="1" x14ac:dyDescent="0.25">
      <c r="A70" s="26" t="s">
        <v>624</v>
      </c>
      <c r="B70" s="27" t="s">
        <v>625</v>
      </c>
      <c r="C70" s="35">
        <v>1</v>
      </c>
      <c r="D70" s="28"/>
      <c r="E70" s="28"/>
      <c r="F70" s="28">
        <v>120</v>
      </c>
      <c r="G70" s="28">
        <f t="shared" si="0"/>
        <v>61.355025743546221</v>
      </c>
      <c r="H70" s="28"/>
      <c r="I70" s="28"/>
    </row>
    <row r="71" spans="1:9" s="15" customFormat="1" ht="30" x14ac:dyDescent="0.25">
      <c r="A71" s="26">
        <v>261</v>
      </c>
      <c r="B71" s="27" t="s">
        <v>626</v>
      </c>
      <c r="C71" s="35">
        <v>1</v>
      </c>
      <c r="D71" s="28"/>
      <c r="E71" s="28"/>
      <c r="F71" s="28">
        <v>829.97</v>
      </c>
      <c r="G71" s="28">
        <f t="shared" si="0"/>
        <v>424.35692263642545</v>
      </c>
      <c r="H71" s="28"/>
      <c r="I71" s="28"/>
    </row>
    <row r="72" spans="1:9" s="15" customFormat="1" ht="30" x14ac:dyDescent="0.25">
      <c r="A72" s="26" t="s">
        <v>627</v>
      </c>
      <c r="B72" s="27" t="s">
        <v>72</v>
      </c>
      <c r="C72" s="35">
        <v>1</v>
      </c>
      <c r="D72" s="28"/>
      <c r="E72" s="28"/>
      <c r="F72" s="28">
        <v>780</v>
      </c>
      <c r="G72" s="28">
        <f t="shared" si="0"/>
        <v>398.8076673330504</v>
      </c>
      <c r="H72" s="28"/>
      <c r="I72" s="28"/>
    </row>
    <row r="73" spans="1:9" s="15" customFormat="1" ht="30" x14ac:dyDescent="0.25">
      <c r="A73" s="26" t="s">
        <v>628</v>
      </c>
      <c r="B73" s="27" t="s">
        <v>73</v>
      </c>
      <c r="C73" s="35">
        <v>1</v>
      </c>
      <c r="D73" s="28"/>
      <c r="E73" s="28"/>
      <c r="F73" s="28">
        <v>500.96</v>
      </c>
      <c r="G73" s="28">
        <f t="shared" si="0"/>
        <v>256.13678080405759</v>
      </c>
      <c r="H73" s="28"/>
      <c r="I73" s="28"/>
    </row>
    <row r="74" spans="1:9" s="15" customFormat="1" ht="30" x14ac:dyDescent="0.25">
      <c r="A74" s="26">
        <v>264</v>
      </c>
      <c r="B74" s="27" t="s">
        <v>74</v>
      </c>
      <c r="C74" s="35">
        <v>1</v>
      </c>
      <c r="D74" s="28"/>
      <c r="E74" s="28"/>
      <c r="F74" s="28">
        <v>740</v>
      </c>
      <c r="G74" s="28">
        <f t="shared" si="0"/>
        <v>378.35599208520171</v>
      </c>
      <c r="H74" s="28"/>
      <c r="I74" s="28"/>
    </row>
    <row r="75" spans="1:9" s="15" customFormat="1" ht="30" x14ac:dyDescent="0.25">
      <c r="A75" s="26" t="s">
        <v>629</v>
      </c>
      <c r="B75" s="27" t="s">
        <v>630</v>
      </c>
      <c r="C75" s="35">
        <v>1</v>
      </c>
      <c r="D75" s="28"/>
      <c r="E75" s="28"/>
      <c r="F75" s="28">
        <v>500.96</v>
      </c>
      <c r="G75" s="28">
        <f t="shared" si="0"/>
        <v>256.13678080405759</v>
      </c>
      <c r="H75" s="28"/>
      <c r="I75" s="28"/>
    </row>
    <row r="76" spans="1:9" s="15" customFormat="1" ht="30" x14ac:dyDescent="0.25">
      <c r="A76" s="26">
        <v>999</v>
      </c>
      <c r="B76" s="27" t="s">
        <v>75</v>
      </c>
      <c r="C76" s="35">
        <v>1</v>
      </c>
      <c r="D76" s="28"/>
      <c r="E76" s="28"/>
      <c r="F76" s="28">
        <v>220</v>
      </c>
      <c r="G76" s="28">
        <f t="shared" si="0"/>
        <v>112.48421386316807</v>
      </c>
      <c r="H76" s="28"/>
      <c r="I76" s="28"/>
    </row>
    <row r="77" spans="1:9" s="15" customFormat="1" ht="15" customHeight="1" x14ac:dyDescent="0.25">
      <c r="A77" s="68" t="s">
        <v>80</v>
      </c>
      <c r="B77" s="68"/>
      <c r="C77" s="35"/>
      <c r="D77" s="28"/>
      <c r="E77" s="28"/>
      <c r="F77" s="28"/>
      <c r="G77" s="28"/>
      <c r="H77" s="28"/>
      <c r="I77" s="28"/>
    </row>
    <row r="78" spans="1:9" s="15" customFormat="1" ht="12.75" x14ac:dyDescent="0.25">
      <c r="A78" s="36">
        <v>11</v>
      </c>
      <c r="B78" s="36" t="s">
        <v>76</v>
      </c>
      <c r="C78" s="35">
        <v>1</v>
      </c>
      <c r="D78" s="28"/>
      <c r="E78" s="28"/>
      <c r="F78" s="28">
        <v>420</v>
      </c>
      <c r="G78" s="28">
        <f t="shared" si="0"/>
        <v>214.74259010241178</v>
      </c>
      <c r="H78" s="28"/>
      <c r="I78" s="28"/>
    </row>
    <row r="79" spans="1:9" s="15" customFormat="1" ht="12.75" x14ac:dyDescent="0.25">
      <c r="A79" s="36">
        <v>22</v>
      </c>
      <c r="B79" s="31" t="s">
        <v>77</v>
      </c>
      <c r="C79" s="35">
        <v>1</v>
      </c>
      <c r="D79" s="28"/>
      <c r="E79" s="28"/>
      <c r="F79" s="28">
        <v>414.72</v>
      </c>
      <c r="G79" s="28">
        <f t="shared" si="0"/>
        <v>212.04296896969575</v>
      </c>
      <c r="H79" s="28"/>
      <c r="I79" s="28"/>
    </row>
    <row r="80" spans="1:9" s="15" customFormat="1" ht="12.75" x14ac:dyDescent="0.25">
      <c r="A80" s="36">
        <v>23</v>
      </c>
      <c r="B80" s="31" t="s">
        <v>78</v>
      </c>
      <c r="C80" s="35">
        <v>1</v>
      </c>
      <c r="D80" s="28"/>
      <c r="E80" s="28"/>
      <c r="F80" s="28">
        <v>550.79999999999995</v>
      </c>
      <c r="G80" s="28">
        <f t="shared" si="0"/>
        <v>281.6195681628771</v>
      </c>
      <c r="H80" s="28"/>
      <c r="I80" s="28"/>
    </row>
    <row r="81" spans="1:9" s="15" customFormat="1" ht="12.75" x14ac:dyDescent="0.25">
      <c r="A81" s="36">
        <v>25</v>
      </c>
      <c r="B81" s="31" t="s">
        <v>79</v>
      </c>
      <c r="C81" s="35">
        <v>1</v>
      </c>
      <c r="D81" s="28"/>
      <c r="E81" s="28"/>
      <c r="F81" s="28">
        <v>200</v>
      </c>
      <c r="G81" s="28">
        <f t="shared" ref="G81:G126" si="1">F81/1.95583</f>
        <v>102.2583762392437</v>
      </c>
      <c r="H81" s="28"/>
      <c r="I81" s="28"/>
    </row>
    <row r="82" spans="1:9" s="15" customFormat="1" ht="12.75" x14ac:dyDescent="0.25">
      <c r="A82" s="36">
        <v>26</v>
      </c>
      <c r="B82" s="31" t="s">
        <v>80</v>
      </c>
      <c r="C82" s="35">
        <v>1</v>
      </c>
      <c r="D82" s="28"/>
      <c r="E82" s="28"/>
      <c r="F82" s="28">
        <v>243</v>
      </c>
      <c r="G82" s="28">
        <f t="shared" si="1"/>
        <v>124.2439271306811</v>
      </c>
      <c r="H82" s="28"/>
      <c r="I82" s="28"/>
    </row>
    <row r="83" spans="1:9" s="15" customFormat="1" ht="12.75" x14ac:dyDescent="0.25">
      <c r="A83" s="36">
        <v>29</v>
      </c>
      <c r="B83" s="31" t="s">
        <v>81</v>
      </c>
      <c r="C83" s="35">
        <v>1</v>
      </c>
      <c r="D83" s="28"/>
      <c r="E83" s="28"/>
      <c r="F83" s="28">
        <v>300</v>
      </c>
      <c r="G83" s="28">
        <f t="shared" si="1"/>
        <v>153.38756435886555</v>
      </c>
      <c r="H83" s="28"/>
      <c r="I83" s="28"/>
    </row>
    <row r="84" spans="1:9" s="15" customFormat="1" ht="12.75" x14ac:dyDescent="0.25">
      <c r="A84" s="36" t="s">
        <v>635</v>
      </c>
      <c r="B84" s="31" t="s">
        <v>82</v>
      </c>
      <c r="C84" s="35">
        <v>1</v>
      </c>
      <c r="D84" s="28"/>
      <c r="E84" s="28"/>
      <c r="F84" s="28">
        <v>50</v>
      </c>
      <c r="G84" s="28">
        <f t="shared" si="1"/>
        <v>25.564594059810926</v>
      </c>
      <c r="H84" s="28"/>
      <c r="I84" s="28"/>
    </row>
    <row r="85" spans="1:9" s="15" customFormat="1" ht="12.75" x14ac:dyDescent="0.25">
      <c r="A85" s="36"/>
      <c r="B85" s="31"/>
      <c r="C85" s="35"/>
      <c r="D85" s="28"/>
      <c r="E85" s="28"/>
      <c r="F85" s="28"/>
      <c r="G85" s="28"/>
      <c r="H85" s="28"/>
      <c r="I85" s="28"/>
    </row>
    <row r="86" spans="1:9" s="15" customFormat="1" ht="12" customHeight="1" x14ac:dyDescent="0.25">
      <c r="A86" s="68" t="s">
        <v>641</v>
      </c>
      <c r="B86" s="68"/>
      <c r="C86" s="35"/>
      <c r="D86" s="28"/>
      <c r="E86" s="28"/>
      <c r="F86" s="28"/>
      <c r="G86" s="28"/>
      <c r="H86" s="28"/>
      <c r="I86" s="28"/>
    </row>
    <row r="87" spans="1:9" s="15" customFormat="1" ht="12.75" x14ac:dyDescent="0.25">
      <c r="A87" s="36" t="s">
        <v>83</v>
      </c>
      <c r="B87" s="31" t="s">
        <v>84</v>
      </c>
      <c r="C87" s="35">
        <v>1</v>
      </c>
      <c r="D87" s="28"/>
      <c r="E87" s="28"/>
      <c r="F87" s="28">
        <v>4</v>
      </c>
      <c r="G87" s="28">
        <f t="shared" si="1"/>
        <v>2.045167524784874</v>
      </c>
      <c r="H87" s="28"/>
      <c r="I87" s="28"/>
    </row>
    <row r="88" spans="1:9" s="15" customFormat="1" ht="12.75" x14ac:dyDescent="0.25">
      <c r="A88" s="36" t="s">
        <v>85</v>
      </c>
      <c r="B88" s="31" t="s">
        <v>86</v>
      </c>
      <c r="C88" s="35">
        <v>1</v>
      </c>
      <c r="D88" s="28"/>
      <c r="E88" s="28"/>
      <c r="F88" s="28">
        <v>18.5</v>
      </c>
      <c r="G88" s="28">
        <f t="shared" si="1"/>
        <v>9.458899802130043</v>
      </c>
      <c r="H88" s="28"/>
      <c r="I88" s="28"/>
    </row>
    <row r="89" spans="1:9" s="15" customFormat="1" ht="12.75" x14ac:dyDescent="0.25">
      <c r="A89" s="36" t="s">
        <v>87</v>
      </c>
      <c r="B89" s="31" t="s">
        <v>88</v>
      </c>
      <c r="C89" s="35">
        <v>1</v>
      </c>
      <c r="D89" s="28"/>
      <c r="E89" s="28"/>
      <c r="F89" s="28">
        <v>18.5</v>
      </c>
      <c r="G89" s="28">
        <f t="shared" si="1"/>
        <v>9.458899802130043</v>
      </c>
      <c r="H89" s="28"/>
      <c r="I89" s="28"/>
    </row>
    <row r="90" spans="1:9" s="15" customFormat="1" ht="12.75" x14ac:dyDescent="0.25">
      <c r="A90" s="36" t="s">
        <v>89</v>
      </c>
      <c r="B90" s="31" t="s">
        <v>90</v>
      </c>
      <c r="C90" s="35">
        <v>1</v>
      </c>
      <c r="D90" s="28"/>
      <c r="E90" s="28"/>
      <c r="F90" s="28">
        <v>18.5</v>
      </c>
      <c r="G90" s="28">
        <f t="shared" si="1"/>
        <v>9.458899802130043</v>
      </c>
      <c r="H90" s="28"/>
      <c r="I90" s="28"/>
    </row>
    <row r="91" spans="1:9" s="15" customFormat="1" ht="12.75" x14ac:dyDescent="0.25">
      <c r="A91" s="36" t="s">
        <v>91</v>
      </c>
      <c r="B91" s="31" t="s">
        <v>92</v>
      </c>
      <c r="C91" s="35">
        <v>1</v>
      </c>
      <c r="D91" s="28"/>
      <c r="E91" s="28"/>
      <c r="F91" s="28">
        <v>18.5</v>
      </c>
      <c r="G91" s="28">
        <f t="shared" si="1"/>
        <v>9.458899802130043</v>
      </c>
      <c r="H91" s="28"/>
      <c r="I91" s="28"/>
    </row>
    <row r="92" spans="1:9" s="15" customFormat="1" ht="12.75" x14ac:dyDescent="0.25">
      <c r="A92" s="36" t="s">
        <v>93</v>
      </c>
      <c r="B92" s="31" t="s">
        <v>94</v>
      </c>
      <c r="C92" s="35">
        <v>1</v>
      </c>
      <c r="D92" s="28"/>
      <c r="E92" s="28"/>
      <c r="F92" s="28">
        <v>18.5</v>
      </c>
      <c r="G92" s="28">
        <f t="shared" si="1"/>
        <v>9.458899802130043</v>
      </c>
      <c r="H92" s="28"/>
      <c r="I92" s="28"/>
    </row>
    <row r="93" spans="1:9" s="15" customFormat="1" ht="12.75" x14ac:dyDescent="0.25">
      <c r="A93" s="36" t="s">
        <v>95</v>
      </c>
      <c r="B93" s="31" t="s">
        <v>96</v>
      </c>
      <c r="C93" s="35">
        <v>1</v>
      </c>
      <c r="D93" s="28"/>
      <c r="E93" s="28"/>
      <c r="F93" s="28">
        <v>18.5</v>
      </c>
      <c r="G93" s="28">
        <f t="shared" si="1"/>
        <v>9.458899802130043</v>
      </c>
      <c r="H93" s="28"/>
      <c r="I93" s="28"/>
    </row>
    <row r="94" spans="1:9" s="15" customFormat="1" ht="12.75" x14ac:dyDescent="0.25">
      <c r="A94" s="36" t="s">
        <v>97</v>
      </c>
      <c r="B94" s="31" t="s">
        <v>98</v>
      </c>
      <c r="C94" s="35">
        <v>1</v>
      </c>
      <c r="D94" s="28"/>
      <c r="E94" s="28"/>
      <c r="F94" s="28">
        <v>18.5</v>
      </c>
      <c r="G94" s="28">
        <f t="shared" si="1"/>
        <v>9.458899802130043</v>
      </c>
      <c r="H94" s="28"/>
      <c r="I94" s="28"/>
    </row>
    <row r="95" spans="1:9" s="15" customFormat="1" ht="12.75" x14ac:dyDescent="0.25">
      <c r="A95" s="36" t="s">
        <v>99</v>
      </c>
      <c r="B95" s="31" t="s">
        <v>100</v>
      </c>
      <c r="C95" s="35">
        <v>1</v>
      </c>
      <c r="D95" s="28"/>
      <c r="E95" s="28"/>
      <c r="F95" s="28">
        <v>18.5</v>
      </c>
      <c r="G95" s="28">
        <f t="shared" si="1"/>
        <v>9.458899802130043</v>
      </c>
      <c r="H95" s="28"/>
      <c r="I95" s="28"/>
    </row>
    <row r="96" spans="1:9" s="15" customFormat="1" ht="12.75" x14ac:dyDescent="0.25">
      <c r="A96" s="36" t="s">
        <v>101</v>
      </c>
      <c r="B96" s="31" t="s">
        <v>102</v>
      </c>
      <c r="C96" s="35">
        <v>1</v>
      </c>
      <c r="D96" s="28"/>
      <c r="E96" s="28"/>
      <c r="F96" s="28">
        <v>18.5</v>
      </c>
      <c r="G96" s="28">
        <f t="shared" si="1"/>
        <v>9.458899802130043</v>
      </c>
      <c r="H96" s="28"/>
      <c r="I96" s="28"/>
    </row>
    <row r="97" spans="1:9" s="15" customFormat="1" ht="12.75" x14ac:dyDescent="0.25">
      <c r="A97" s="36" t="s">
        <v>103</v>
      </c>
      <c r="B97" s="31" t="s">
        <v>104</v>
      </c>
      <c r="C97" s="35">
        <v>1</v>
      </c>
      <c r="D97" s="28"/>
      <c r="E97" s="28"/>
      <c r="F97" s="28">
        <v>18.5</v>
      </c>
      <c r="G97" s="28">
        <f t="shared" si="1"/>
        <v>9.458899802130043</v>
      </c>
      <c r="H97" s="28"/>
      <c r="I97" s="28"/>
    </row>
    <row r="98" spans="1:9" s="15" customFormat="1" ht="12.75" x14ac:dyDescent="0.25">
      <c r="A98" s="36" t="s">
        <v>105</v>
      </c>
      <c r="B98" s="31" t="s">
        <v>106</v>
      </c>
      <c r="C98" s="35">
        <v>1</v>
      </c>
      <c r="D98" s="28"/>
      <c r="E98" s="28"/>
      <c r="F98" s="28">
        <v>18.5</v>
      </c>
      <c r="G98" s="28">
        <f t="shared" si="1"/>
        <v>9.458899802130043</v>
      </c>
      <c r="H98" s="28"/>
      <c r="I98" s="28"/>
    </row>
    <row r="99" spans="1:9" s="15" customFormat="1" ht="12.75" x14ac:dyDescent="0.25">
      <c r="A99" s="36" t="s">
        <v>107</v>
      </c>
      <c r="B99" s="31" t="s">
        <v>108</v>
      </c>
      <c r="C99" s="35">
        <v>1</v>
      </c>
      <c r="D99" s="28"/>
      <c r="E99" s="28"/>
      <c r="F99" s="28">
        <v>18.5</v>
      </c>
      <c r="G99" s="28">
        <f t="shared" si="1"/>
        <v>9.458899802130043</v>
      </c>
      <c r="H99" s="28"/>
      <c r="I99" s="28"/>
    </row>
    <row r="100" spans="1:9" s="15" customFormat="1" ht="12.75" x14ac:dyDescent="0.25">
      <c r="A100" s="36" t="s">
        <v>109</v>
      </c>
      <c r="B100" s="31" t="s">
        <v>110</v>
      </c>
      <c r="C100" s="35">
        <v>1</v>
      </c>
      <c r="D100" s="28"/>
      <c r="E100" s="28"/>
      <c r="F100" s="28">
        <v>18.5</v>
      </c>
      <c r="G100" s="28">
        <f t="shared" si="1"/>
        <v>9.458899802130043</v>
      </c>
      <c r="H100" s="28"/>
      <c r="I100" s="28"/>
    </row>
    <row r="101" spans="1:9" s="15" customFormat="1" ht="12.75" x14ac:dyDescent="0.25">
      <c r="A101" s="36" t="s">
        <v>111</v>
      </c>
      <c r="B101" s="31" t="s">
        <v>112</v>
      </c>
      <c r="C101" s="35">
        <v>1</v>
      </c>
      <c r="D101" s="28"/>
      <c r="E101" s="28"/>
      <c r="F101" s="28">
        <v>18.5</v>
      </c>
      <c r="G101" s="28">
        <f t="shared" si="1"/>
        <v>9.458899802130043</v>
      </c>
      <c r="H101" s="28"/>
      <c r="I101" s="28"/>
    </row>
    <row r="102" spans="1:9" s="15" customFormat="1" ht="12.75" x14ac:dyDescent="0.25">
      <c r="A102" s="36" t="s">
        <v>113</v>
      </c>
      <c r="B102" s="31" t="s">
        <v>114</v>
      </c>
      <c r="C102" s="35">
        <v>1</v>
      </c>
      <c r="D102" s="28"/>
      <c r="E102" s="28"/>
      <c r="F102" s="28">
        <v>18.5</v>
      </c>
      <c r="G102" s="28">
        <f t="shared" si="1"/>
        <v>9.458899802130043</v>
      </c>
      <c r="H102" s="28"/>
      <c r="I102" s="28"/>
    </row>
    <row r="103" spans="1:9" s="15" customFormat="1" ht="12.75" x14ac:dyDescent="0.25">
      <c r="A103" s="36" t="s">
        <v>115</v>
      </c>
      <c r="B103" s="31" t="s">
        <v>116</v>
      </c>
      <c r="C103" s="35">
        <v>1</v>
      </c>
      <c r="D103" s="28"/>
      <c r="E103" s="28"/>
      <c r="F103" s="28">
        <v>18.5</v>
      </c>
      <c r="G103" s="28">
        <f t="shared" si="1"/>
        <v>9.458899802130043</v>
      </c>
      <c r="H103" s="28"/>
      <c r="I103" s="28"/>
    </row>
    <row r="104" spans="1:9" s="15" customFormat="1" ht="12.75" x14ac:dyDescent="0.25">
      <c r="A104" s="36" t="s">
        <v>117</v>
      </c>
      <c r="B104" s="31" t="s">
        <v>118</v>
      </c>
      <c r="C104" s="35">
        <v>1</v>
      </c>
      <c r="D104" s="28"/>
      <c r="E104" s="28"/>
      <c r="F104" s="28">
        <v>18.5</v>
      </c>
      <c r="G104" s="28">
        <f t="shared" si="1"/>
        <v>9.458899802130043</v>
      </c>
      <c r="H104" s="28"/>
      <c r="I104" s="28"/>
    </row>
    <row r="105" spans="1:9" s="15" customFormat="1" ht="12.75" x14ac:dyDescent="0.25">
      <c r="A105" s="36" t="s">
        <v>119</v>
      </c>
      <c r="B105" s="31" t="s">
        <v>120</v>
      </c>
      <c r="C105" s="35">
        <v>1</v>
      </c>
      <c r="D105" s="28"/>
      <c r="E105" s="28"/>
      <c r="F105" s="28">
        <v>18.5</v>
      </c>
      <c r="G105" s="28">
        <f t="shared" si="1"/>
        <v>9.458899802130043</v>
      </c>
      <c r="H105" s="28"/>
      <c r="I105" s="28"/>
    </row>
    <row r="106" spans="1:9" s="15" customFormat="1" ht="12.75" x14ac:dyDescent="0.25">
      <c r="A106" s="36" t="s">
        <v>121</v>
      </c>
      <c r="B106" s="31" t="s">
        <v>122</v>
      </c>
      <c r="C106" s="35">
        <v>1</v>
      </c>
      <c r="D106" s="28"/>
      <c r="E106" s="28"/>
      <c r="F106" s="28">
        <v>18.5</v>
      </c>
      <c r="G106" s="28">
        <f t="shared" si="1"/>
        <v>9.458899802130043</v>
      </c>
      <c r="H106" s="28"/>
      <c r="I106" s="28"/>
    </row>
    <row r="107" spans="1:9" s="15" customFormat="1" ht="12.75" x14ac:dyDescent="0.25">
      <c r="A107" s="36" t="s">
        <v>123</v>
      </c>
      <c r="B107" s="31" t="s">
        <v>124</v>
      </c>
      <c r="C107" s="35">
        <v>1</v>
      </c>
      <c r="D107" s="28"/>
      <c r="E107" s="28"/>
      <c r="F107" s="28">
        <v>18.5</v>
      </c>
      <c r="G107" s="28">
        <f t="shared" si="1"/>
        <v>9.458899802130043</v>
      </c>
      <c r="H107" s="28"/>
      <c r="I107" s="28"/>
    </row>
    <row r="108" spans="1:9" s="15" customFormat="1" ht="12.75" x14ac:dyDescent="0.25">
      <c r="A108" s="36" t="s">
        <v>125</v>
      </c>
      <c r="B108" s="31" t="s">
        <v>126</v>
      </c>
      <c r="C108" s="35">
        <v>1</v>
      </c>
      <c r="D108" s="28"/>
      <c r="E108" s="28"/>
      <c r="F108" s="28">
        <v>18.5</v>
      </c>
      <c r="G108" s="28">
        <f t="shared" si="1"/>
        <v>9.458899802130043</v>
      </c>
      <c r="H108" s="28"/>
      <c r="I108" s="28"/>
    </row>
    <row r="109" spans="1:9" s="15" customFormat="1" ht="12.75" x14ac:dyDescent="0.25">
      <c r="A109" s="36" t="s">
        <v>127</v>
      </c>
      <c r="B109" s="31" t="s">
        <v>128</v>
      </c>
      <c r="C109" s="35">
        <v>1</v>
      </c>
      <c r="D109" s="28"/>
      <c r="E109" s="28"/>
      <c r="F109" s="28">
        <v>18.5</v>
      </c>
      <c r="G109" s="28">
        <f t="shared" si="1"/>
        <v>9.458899802130043</v>
      </c>
      <c r="H109" s="28"/>
      <c r="I109" s="28"/>
    </row>
    <row r="110" spans="1:9" s="15" customFormat="1" ht="12.75" x14ac:dyDescent="0.25">
      <c r="A110" s="36" t="s">
        <v>129</v>
      </c>
      <c r="B110" s="31" t="s">
        <v>130</v>
      </c>
      <c r="C110" s="35">
        <v>1</v>
      </c>
      <c r="D110" s="28"/>
      <c r="E110" s="28"/>
      <c r="F110" s="28">
        <v>18.5</v>
      </c>
      <c r="G110" s="28">
        <f t="shared" si="1"/>
        <v>9.458899802130043</v>
      </c>
      <c r="H110" s="28"/>
      <c r="I110" s="28"/>
    </row>
    <row r="111" spans="1:9" s="15" customFormat="1" ht="12.75" x14ac:dyDescent="0.25">
      <c r="A111" s="36" t="s">
        <v>131</v>
      </c>
      <c r="B111" s="31" t="s">
        <v>132</v>
      </c>
      <c r="C111" s="35">
        <v>1</v>
      </c>
      <c r="D111" s="28"/>
      <c r="E111" s="28"/>
      <c r="F111" s="28">
        <v>18.5</v>
      </c>
      <c r="G111" s="28">
        <f t="shared" si="1"/>
        <v>9.458899802130043</v>
      </c>
      <c r="H111" s="28"/>
      <c r="I111" s="28"/>
    </row>
    <row r="112" spans="1:9" s="15" customFormat="1" ht="12.75" x14ac:dyDescent="0.25">
      <c r="A112" s="36" t="s">
        <v>133</v>
      </c>
      <c r="B112" s="31" t="s">
        <v>134</v>
      </c>
      <c r="C112" s="35">
        <v>1</v>
      </c>
      <c r="D112" s="28"/>
      <c r="E112" s="28"/>
      <c r="F112" s="28">
        <v>18.5</v>
      </c>
      <c r="G112" s="28">
        <f t="shared" si="1"/>
        <v>9.458899802130043</v>
      </c>
      <c r="H112" s="28"/>
      <c r="I112" s="28"/>
    </row>
    <row r="113" spans="1:9" s="15" customFormat="1" ht="12.75" x14ac:dyDescent="0.25">
      <c r="A113" s="36" t="s">
        <v>135</v>
      </c>
      <c r="B113" s="31" t="s">
        <v>136</v>
      </c>
      <c r="C113" s="35">
        <v>1</v>
      </c>
      <c r="D113" s="28"/>
      <c r="E113" s="28"/>
      <c r="F113" s="28">
        <v>30</v>
      </c>
      <c r="G113" s="28">
        <f t="shared" si="1"/>
        <v>15.338756435886555</v>
      </c>
      <c r="H113" s="28"/>
      <c r="I113" s="28"/>
    </row>
    <row r="114" spans="1:9" s="15" customFormat="1" ht="12.75" x14ac:dyDescent="0.25">
      <c r="A114" s="36" t="s">
        <v>137</v>
      </c>
      <c r="B114" s="31" t="s">
        <v>138</v>
      </c>
      <c r="C114" s="35">
        <v>1</v>
      </c>
      <c r="D114" s="28"/>
      <c r="E114" s="28"/>
      <c r="F114" s="28">
        <v>30</v>
      </c>
      <c r="G114" s="28">
        <f t="shared" si="1"/>
        <v>15.338756435886555</v>
      </c>
      <c r="H114" s="28"/>
      <c r="I114" s="28"/>
    </row>
    <row r="115" spans="1:9" s="15" customFormat="1" ht="12.75" x14ac:dyDescent="0.25">
      <c r="A115" s="36" t="s">
        <v>139</v>
      </c>
      <c r="B115" s="31" t="s">
        <v>140</v>
      </c>
      <c r="C115" s="35">
        <v>1</v>
      </c>
      <c r="D115" s="28"/>
      <c r="E115" s="28"/>
      <c r="F115" s="28">
        <v>30</v>
      </c>
      <c r="G115" s="28">
        <f t="shared" si="1"/>
        <v>15.338756435886555</v>
      </c>
      <c r="H115" s="28"/>
      <c r="I115" s="28"/>
    </row>
    <row r="116" spans="1:9" s="15" customFormat="1" ht="12.75" x14ac:dyDescent="0.25">
      <c r="A116" s="36" t="s">
        <v>141</v>
      </c>
      <c r="B116" s="31" t="s">
        <v>142</v>
      </c>
      <c r="C116" s="35">
        <v>1</v>
      </c>
      <c r="D116" s="28"/>
      <c r="E116" s="28"/>
      <c r="F116" s="28">
        <v>30</v>
      </c>
      <c r="G116" s="28">
        <f t="shared" si="1"/>
        <v>15.338756435886555</v>
      </c>
      <c r="H116" s="28"/>
      <c r="I116" s="28"/>
    </row>
    <row r="117" spans="1:9" s="15" customFormat="1" ht="12.75" x14ac:dyDescent="0.25">
      <c r="A117" s="36" t="s">
        <v>143</v>
      </c>
      <c r="B117" s="31" t="s">
        <v>144</v>
      </c>
      <c r="C117" s="35">
        <v>1</v>
      </c>
      <c r="D117" s="28"/>
      <c r="E117" s="28"/>
      <c r="F117" s="28">
        <v>30</v>
      </c>
      <c r="G117" s="28">
        <f t="shared" si="1"/>
        <v>15.338756435886555</v>
      </c>
      <c r="H117" s="28"/>
      <c r="I117" s="28"/>
    </row>
    <row r="118" spans="1:9" s="15" customFormat="1" ht="12.75" x14ac:dyDescent="0.25">
      <c r="A118" s="36" t="s">
        <v>145</v>
      </c>
      <c r="B118" s="31" t="s">
        <v>146</v>
      </c>
      <c r="C118" s="35">
        <v>1</v>
      </c>
      <c r="D118" s="28"/>
      <c r="E118" s="28"/>
      <c r="F118" s="28">
        <v>30</v>
      </c>
      <c r="G118" s="28">
        <f t="shared" si="1"/>
        <v>15.338756435886555</v>
      </c>
      <c r="H118" s="28"/>
      <c r="I118" s="28"/>
    </row>
    <row r="119" spans="1:9" s="15" customFormat="1" ht="12.75" x14ac:dyDescent="0.25">
      <c r="A119" s="30" t="s">
        <v>147</v>
      </c>
      <c r="B119" s="31" t="s">
        <v>148</v>
      </c>
      <c r="C119" s="35">
        <v>1</v>
      </c>
      <c r="D119" s="28"/>
      <c r="E119" s="28"/>
      <c r="F119" s="28">
        <v>40</v>
      </c>
      <c r="G119" s="28">
        <f t="shared" si="1"/>
        <v>20.45167524784874</v>
      </c>
      <c r="H119" s="28"/>
      <c r="I119" s="28"/>
    </row>
    <row r="120" spans="1:9" s="15" customFormat="1" ht="12.75" x14ac:dyDescent="0.25">
      <c r="A120" s="30" t="s">
        <v>149</v>
      </c>
      <c r="B120" s="31" t="s">
        <v>150</v>
      </c>
      <c r="C120" s="35">
        <v>1</v>
      </c>
      <c r="D120" s="28"/>
      <c r="E120" s="28"/>
      <c r="F120" s="28">
        <v>46</v>
      </c>
      <c r="G120" s="28">
        <f t="shared" si="1"/>
        <v>23.519426535026049</v>
      </c>
      <c r="H120" s="28"/>
      <c r="I120" s="28"/>
    </row>
    <row r="121" spans="1:9" s="15" customFormat="1" ht="12.75" x14ac:dyDescent="0.25">
      <c r="A121" s="30" t="s">
        <v>151</v>
      </c>
      <c r="B121" s="31" t="s">
        <v>152</v>
      </c>
      <c r="C121" s="35">
        <v>1</v>
      </c>
      <c r="D121" s="28"/>
      <c r="E121" s="28"/>
      <c r="F121" s="28">
        <v>46</v>
      </c>
      <c r="G121" s="28">
        <f t="shared" si="1"/>
        <v>23.519426535026049</v>
      </c>
      <c r="H121" s="28"/>
      <c r="I121" s="28"/>
    </row>
    <row r="122" spans="1:9" s="15" customFormat="1" ht="12.75" x14ac:dyDescent="0.25">
      <c r="A122" s="30" t="s">
        <v>153</v>
      </c>
      <c r="B122" s="31" t="s">
        <v>154</v>
      </c>
      <c r="C122" s="35">
        <v>1</v>
      </c>
      <c r="D122" s="28"/>
      <c r="E122" s="28"/>
      <c r="F122" s="28">
        <v>46</v>
      </c>
      <c r="G122" s="28">
        <f t="shared" si="1"/>
        <v>23.519426535026049</v>
      </c>
      <c r="H122" s="28"/>
      <c r="I122" s="28"/>
    </row>
    <row r="123" spans="1:9" s="15" customFormat="1" ht="12.75" x14ac:dyDescent="0.25">
      <c r="A123" s="30" t="s">
        <v>155</v>
      </c>
      <c r="B123" s="31" t="s">
        <v>156</v>
      </c>
      <c r="C123" s="35">
        <v>1</v>
      </c>
      <c r="D123" s="28"/>
      <c r="E123" s="28"/>
      <c r="F123" s="28">
        <v>46</v>
      </c>
      <c r="G123" s="28">
        <f t="shared" si="1"/>
        <v>23.519426535026049</v>
      </c>
      <c r="H123" s="28"/>
      <c r="I123" s="28"/>
    </row>
    <row r="124" spans="1:9" s="15" customFormat="1" ht="12.75" x14ac:dyDescent="0.25">
      <c r="A124" s="30" t="s">
        <v>157</v>
      </c>
      <c r="B124" s="31" t="s">
        <v>158</v>
      </c>
      <c r="C124" s="35">
        <v>1</v>
      </c>
      <c r="D124" s="28"/>
      <c r="E124" s="28"/>
      <c r="F124" s="28">
        <v>160</v>
      </c>
      <c r="G124" s="28">
        <f t="shared" si="1"/>
        <v>81.806700991394962</v>
      </c>
      <c r="H124" s="28"/>
      <c r="I124" s="28"/>
    </row>
    <row r="125" spans="1:9" s="15" customFormat="1" ht="12.75" x14ac:dyDescent="0.25">
      <c r="A125" s="30" t="s">
        <v>159</v>
      </c>
      <c r="B125" s="31" t="s">
        <v>160</v>
      </c>
      <c r="C125" s="35">
        <v>1</v>
      </c>
      <c r="D125" s="28"/>
      <c r="E125" s="28"/>
      <c r="F125" s="28">
        <v>75</v>
      </c>
      <c r="G125" s="28">
        <f t="shared" si="1"/>
        <v>38.346891089716387</v>
      </c>
      <c r="H125" s="28"/>
      <c r="I125" s="28"/>
    </row>
    <row r="126" spans="1:9" s="15" customFormat="1" ht="12.75" x14ac:dyDescent="0.25">
      <c r="A126" s="30" t="s">
        <v>161</v>
      </c>
      <c r="B126" s="31" t="s">
        <v>162</v>
      </c>
      <c r="C126" s="35">
        <v>1</v>
      </c>
      <c r="D126" s="28"/>
      <c r="E126" s="28"/>
      <c r="F126" s="28">
        <v>40</v>
      </c>
      <c r="G126" s="28">
        <f t="shared" si="1"/>
        <v>20.45167524784874</v>
      </c>
      <c r="H126" s="28"/>
      <c r="I126" s="28"/>
    </row>
    <row r="127" spans="1:9" s="15" customFormat="1" ht="12.75" x14ac:dyDescent="0.25">
      <c r="A127" s="30" t="s">
        <v>163</v>
      </c>
      <c r="B127" s="31" t="s">
        <v>164</v>
      </c>
      <c r="C127" s="35">
        <v>1</v>
      </c>
      <c r="D127" s="28"/>
      <c r="E127" s="28"/>
      <c r="F127" s="28">
        <v>27.44</v>
      </c>
      <c r="G127" s="28">
        <f>F127/1.95583</f>
        <v>14.029849220024236</v>
      </c>
      <c r="H127" s="28"/>
      <c r="I127" s="28"/>
    </row>
    <row r="128" spans="1:9" s="15" customFormat="1" ht="12.75" x14ac:dyDescent="0.25">
      <c r="A128" s="30"/>
      <c r="B128" s="31"/>
      <c r="C128" s="35"/>
      <c r="D128" s="28"/>
      <c r="E128" s="28"/>
      <c r="F128" s="28"/>
      <c r="G128" s="28"/>
      <c r="H128" s="28"/>
      <c r="I128" s="28"/>
    </row>
    <row r="129" spans="1:9" s="15" customFormat="1" ht="12.75" x14ac:dyDescent="0.25">
      <c r="A129" s="30"/>
      <c r="B129" s="32" t="s">
        <v>282</v>
      </c>
      <c r="C129" s="35"/>
      <c r="D129" s="28"/>
      <c r="E129" s="28"/>
      <c r="F129" s="28"/>
      <c r="G129" s="28"/>
      <c r="H129" s="28"/>
      <c r="I129" s="28"/>
    </row>
    <row r="130" spans="1:9" s="15" customFormat="1" ht="12.75" x14ac:dyDescent="0.25">
      <c r="A130" s="30"/>
      <c r="B130" s="31" t="s">
        <v>642</v>
      </c>
      <c r="C130" s="35">
        <v>1</v>
      </c>
      <c r="D130" s="28"/>
      <c r="E130" s="28"/>
      <c r="F130" s="28"/>
      <c r="G130" s="28"/>
      <c r="H130" s="28">
        <v>40</v>
      </c>
      <c r="I130" s="28">
        <f>H130/1.95583</f>
        <v>20.45167524784874</v>
      </c>
    </row>
    <row r="131" spans="1:9" s="15" customFormat="1" ht="12.75" x14ac:dyDescent="0.25">
      <c r="A131" s="30"/>
      <c r="B131" s="31" t="s">
        <v>643</v>
      </c>
      <c r="C131" s="35">
        <v>1</v>
      </c>
      <c r="D131" s="28"/>
      <c r="E131" s="28"/>
      <c r="F131" s="28"/>
      <c r="G131" s="28"/>
      <c r="H131" s="28">
        <v>100</v>
      </c>
      <c r="I131" s="28">
        <f t="shared" ref="I131:I144" si="2">H131/1.95583</f>
        <v>51.129188119621851</v>
      </c>
    </row>
    <row r="132" spans="1:9" s="15" customFormat="1" ht="12.75" x14ac:dyDescent="0.25">
      <c r="A132" s="30"/>
      <c r="B132" s="31" t="s">
        <v>644</v>
      </c>
      <c r="C132" s="35">
        <v>1</v>
      </c>
      <c r="D132" s="28"/>
      <c r="E132" s="28"/>
      <c r="F132" s="28"/>
      <c r="G132" s="28"/>
      <c r="H132" s="28">
        <v>40</v>
      </c>
      <c r="I132" s="28">
        <f t="shared" si="2"/>
        <v>20.45167524784874</v>
      </c>
    </row>
    <row r="133" spans="1:9" s="15" customFormat="1" ht="12.75" x14ac:dyDescent="0.25">
      <c r="A133" s="30"/>
      <c r="B133" s="31" t="s">
        <v>645</v>
      </c>
      <c r="C133" s="35">
        <v>1</v>
      </c>
      <c r="D133" s="28"/>
      <c r="E133" s="28"/>
      <c r="F133" s="28"/>
      <c r="G133" s="28"/>
      <c r="H133" s="28">
        <v>25</v>
      </c>
      <c r="I133" s="28">
        <f t="shared" si="2"/>
        <v>12.782297029905463</v>
      </c>
    </row>
    <row r="134" spans="1:9" s="15" customFormat="1" ht="12.75" x14ac:dyDescent="0.25">
      <c r="A134" s="30"/>
      <c r="B134" s="31" t="s">
        <v>646</v>
      </c>
      <c r="C134" s="35">
        <v>1</v>
      </c>
      <c r="D134" s="28"/>
      <c r="E134" s="28"/>
      <c r="F134" s="28"/>
      <c r="G134" s="28"/>
      <c r="H134" s="28">
        <v>70</v>
      </c>
      <c r="I134" s="28">
        <f t="shared" si="2"/>
        <v>35.790431683735292</v>
      </c>
    </row>
    <row r="135" spans="1:9" s="15" customFormat="1" ht="12.75" x14ac:dyDescent="0.25">
      <c r="A135" s="30"/>
      <c r="B135" s="31" t="s">
        <v>647</v>
      </c>
      <c r="C135" s="35">
        <v>1</v>
      </c>
      <c r="D135" s="28"/>
      <c r="E135" s="28"/>
      <c r="F135" s="28"/>
      <c r="G135" s="28"/>
      <c r="H135" s="28">
        <v>100</v>
      </c>
      <c r="I135" s="28">
        <f t="shared" si="2"/>
        <v>51.129188119621851</v>
      </c>
    </row>
    <row r="136" spans="1:9" s="15" customFormat="1" ht="12.75" x14ac:dyDescent="0.25">
      <c r="A136" s="30"/>
      <c r="B136" s="31" t="s">
        <v>648</v>
      </c>
      <c r="C136" s="35">
        <v>1</v>
      </c>
      <c r="D136" s="28"/>
      <c r="E136" s="28"/>
      <c r="F136" s="28"/>
      <c r="G136" s="28"/>
      <c r="H136" s="28">
        <v>100</v>
      </c>
      <c r="I136" s="28">
        <f t="shared" si="2"/>
        <v>51.129188119621851</v>
      </c>
    </row>
    <row r="137" spans="1:9" s="15" customFormat="1" ht="12.75" x14ac:dyDescent="0.25">
      <c r="A137" s="30"/>
      <c r="B137" s="31" t="s">
        <v>165</v>
      </c>
      <c r="C137" s="35">
        <v>1</v>
      </c>
      <c r="D137" s="28"/>
      <c r="E137" s="28"/>
      <c r="F137" s="28"/>
      <c r="G137" s="28"/>
      <c r="H137" s="28">
        <v>24.5</v>
      </c>
      <c r="I137" s="28">
        <f t="shared" si="2"/>
        <v>12.526651089307354</v>
      </c>
    </row>
    <row r="138" spans="1:9" s="15" customFormat="1" ht="12.75" x14ac:dyDescent="0.25">
      <c r="A138" s="30"/>
      <c r="B138" s="31" t="s">
        <v>166</v>
      </c>
      <c r="C138" s="35">
        <v>1</v>
      </c>
      <c r="D138" s="28"/>
      <c r="E138" s="28"/>
      <c r="F138" s="28"/>
      <c r="G138" s="28"/>
      <c r="H138" s="28">
        <v>2.2999999999999998</v>
      </c>
      <c r="I138" s="28">
        <f t="shared" si="2"/>
        <v>1.1759713267513026</v>
      </c>
    </row>
    <row r="139" spans="1:9" s="15" customFormat="1" ht="12.75" x14ac:dyDescent="0.25">
      <c r="A139" s="30"/>
      <c r="B139" s="31" t="s">
        <v>167</v>
      </c>
      <c r="C139" s="35">
        <v>1</v>
      </c>
      <c r="D139" s="28"/>
      <c r="E139" s="28"/>
      <c r="F139" s="28"/>
      <c r="G139" s="28"/>
      <c r="H139" s="28">
        <v>1.7</v>
      </c>
      <c r="I139" s="28">
        <f t="shared" si="2"/>
        <v>0.8691961980335714</v>
      </c>
    </row>
    <row r="140" spans="1:9" s="15" customFormat="1" ht="12.75" x14ac:dyDescent="0.25">
      <c r="A140" s="30"/>
      <c r="B140" s="31" t="s">
        <v>168</v>
      </c>
      <c r="C140" s="35">
        <v>1</v>
      </c>
      <c r="D140" s="28"/>
      <c r="E140" s="28"/>
      <c r="F140" s="28"/>
      <c r="G140" s="28"/>
      <c r="H140" s="28">
        <v>1.1000000000000001</v>
      </c>
      <c r="I140" s="28">
        <f t="shared" si="2"/>
        <v>0.56242106931584035</v>
      </c>
    </row>
    <row r="141" spans="1:9" s="15" customFormat="1" ht="12.75" x14ac:dyDescent="0.25">
      <c r="A141" s="30"/>
      <c r="B141" s="31" t="s">
        <v>169</v>
      </c>
      <c r="C141" s="35">
        <v>1</v>
      </c>
      <c r="D141" s="28"/>
      <c r="E141" s="28"/>
      <c r="F141" s="28"/>
      <c r="G141" s="28"/>
      <c r="H141" s="28">
        <v>9.5</v>
      </c>
      <c r="I141" s="28">
        <f t="shared" si="2"/>
        <v>4.857272871364076</v>
      </c>
    </row>
    <row r="142" spans="1:9" s="15" customFormat="1" ht="12.75" x14ac:dyDescent="0.25">
      <c r="A142" s="30"/>
      <c r="B142" s="31" t="s">
        <v>170</v>
      </c>
      <c r="C142" s="35">
        <v>1</v>
      </c>
      <c r="D142" s="28"/>
      <c r="E142" s="28"/>
      <c r="F142" s="28"/>
      <c r="G142" s="28"/>
      <c r="H142" s="28">
        <v>15.5</v>
      </c>
      <c r="I142" s="28">
        <f t="shared" si="2"/>
        <v>7.9250241585413868</v>
      </c>
    </row>
    <row r="143" spans="1:9" s="15" customFormat="1" ht="12.75" x14ac:dyDescent="0.25">
      <c r="A143" s="30"/>
      <c r="B143" s="31" t="s">
        <v>171</v>
      </c>
      <c r="C143" s="35">
        <v>1</v>
      </c>
      <c r="D143" s="28"/>
      <c r="E143" s="28"/>
      <c r="F143" s="28"/>
      <c r="G143" s="28"/>
      <c r="H143" s="28">
        <v>90</v>
      </c>
      <c r="I143" s="28">
        <f t="shared" si="2"/>
        <v>46.016269307659663</v>
      </c>
    </row>
    <row r="144" spans="1:9" s="15" customFormat="1" ht="12.75" x14ac:dyDescent="0.25">
      <c r="A144" s="30"/>
      <c r="B144" s="31" t="s">
        <v>172</v>
      </c>
      <c r="C144" s="35">
        <v>1</v>
      </c>
      <c r="D144" s="28"/>
      <c r="E144" s="28"/>
      <c r="F144" s="28"/>
      <c r="G144" s="28"/>
      <c r="H144" s="28">
        <v>15</v>
      </c>
      <c r="I144" s="28">
        <f t="shared" si="2"/>
        <v>7.6693782179432777</v>
      </c>
    </row>
    <row r="145" spans="1:9" s="15" customFormat="1" ht="12.75" x14ac:dyDescent="0.25">
      <c r="A145" s="30"/>
      <c r="B145" s="31"/>
      <c r="C145" s="35"/>
      <c r="D145" s="28"/>
      <c r="E145" s="28"/>
      <c r="F145" s="28"/>
      <c r="G145" s="28"/>
      <c r="H145" s="28"/>
      <c r="I145" s="28"/>
    </row>
    <row r="146" spans="1:9" s="15" customFormat="1" ht="25.5" x14ac:dyDescent="0.25">
      <c r="A146" s="30"/>
      <c r="B146" s="32" t="s">
        <v>280</v>
      </c>
      <c r="C146" s="35"/>
      <c r="D146" s="28"/>
      <c r="E146" s="28"/>
      <c r="F146" s="28"/>
      <c r="G146" s="28"/>
      <c r="H146" s="28"/>
      <c r="I146" s="28"/>
    </row>
    <row r="147" spans="1:9" s="15" customFormat="1" ht="25.5" x14ac:dyDescent="0.25">
      <c r="A147" s="30" t="s">
        <v>286</v>
      </c>
      <c r="B147" s="31" t="s">
        <v>173</v>
      </c>
      <c r="C147" s="35">
        <v>1</v>
      </c>
      <c r="D147" s="28">
        <v>6</v>
      </c>
      <c r="E147" s="28">
        <f>D147/1.95583</f>
        <v>3.0677512871773112</v>
      </c>
      <c r="F147" s="28"/>
      <c r="G147" s="28"/>
      <c r="H147" s="28"/>
      <c r="I147" s="28"/>
    </row>
    <row r="148" spans="1:9" s="15" customFormat="1" ht="12.75" x14ac:dyDescent="0.25">
      <c r="A148" s="30" t="s">
        <v>287</v>
      </c>
      <c r="B148" s="31" t="s">
        <v>174</v>
      </c>
      <c r="C148" s="35">
        <v>1</v>
      </c>
      <c r="D148" s="28">
        <v>4</v>
      </c>
      <c r="E148" s="28">
        <f t="shared" ref="E148:E211" si="3">D148/1.95583</f>
        <v>2.045167524784874</v>
      </c>
      <c r="F148" s="28"/>
      <c r="G148" s="28"/>
      <c r="H148" s="28"/>
      <c r="I148" s="28"/>
    </row>
    <row r="149" spans="1:9" s="15" customFormat="1" ht="12.75" x14ac:dyDescent="0.25">
      <c r="A149" s="30" t="s">
        <v>288</v>
      </c>
      <c r="B149" s="31" t="s">
        <v>175</v>
      </c>
      <c r="C149" s="35">
        <v>1</v>
      </c>
      <c r="D149" s="28">
        <v>8</v>
      </c>
      <c r="E149" s="28">
        <f t="shared" si="3"/>
        <v>4.0903350495697479</v>
      </c>
      <c r="F149" s="28"/>
      <c r="G149" s="28"/>
      <c r="H149" s="28"/>
      <c r="I149" s="28"/>
    </row>
    <row r="150" spans="1:9" s="15" customFormat="1" ht="12.75" x14ac:dyDescent="0.25">
      <c r="A150" s="30" t="s">
        <v>289</v>
      </c>
      <c r="B150" s="31" t="s">
        <v>176</v>
      </c>
      <c r="C150" s="35">
        <v>1</v>
      </c>
      <c r="D150" s="28">
        <v>4</v>
      </c>
      <c r="E150" s="28">
        <f t="shared" si="3"/>
        <v>2.045167524784874</v>
      </c>
      <c r="F150" s="28"/>
      <c r="G150" s="28"/>
      <c r="H150" s="28"/>
      <c r="I150" s="28"/>
    </row>
    <row r="151" spans="1:9" s="15" customFormat="1" ht="12.75" x14ac:dyDescent="0.25">
      <c r="A151" s="30" t="s">
        <v>290</v>
      </c>
      <c r="B151" s="31" t="s">
        <v>177</v>
      </c>
      <c r="C151" s="35">
        <v>1</v>
      </c>
      <c r="D151" s="28">
        <v>8</v>
      </c>
      <c r="E151" s="28">
        <f t="shared" si="3"/>
        <v>4.0903350495697479</v>
      </c>
      <c r="F151" s="28"/>
      <c r="G151" s="28"/>
      <c r="H151" s="28"/>
      <c r="I151" s="28"/>
    </row>
    <row r="152" spans="1:9" s="15" customFormat="1" ht="12.75" x14ac:dyDescent="0.25">
      <c r="A152" s="30" t="s">
        <v>291</v>
      </c>
      <c r="B152" s="31" t="s">
        <v>178</v>
      </c>
      <c r="C152" s="35">
        <v>1</v>
      </c>
      <c r="D152" s="28">
        <v>4</v>
      </c>
      <c r="E152" s="28">
        <f t="shared" si="3"/>
        <v>2.045167524784874</v>
      </c>
      <c r="F152" s="28"/>
      <c r="G152" s="28"/>
      <c r="H152" s="28"/>
      <c r="I152" s="28"/>
    </row>
    <row r="153" spans="1:9" s="15" customFormat="1" ht="12.75" x14ac:dyDescent="0.25">
      <c r="A153" s="30" t="s">
        <v>292</v>
      </c>
      <c r="B153" s="31" t="s">
        <v>179</v>
      </c>
      <c r="C153" s="35">
        <v>1</v>
      </c>
      <c r="D153" s="28">
        <v>4</v>
      </c>
      <c r="E153" s="28">
        <f t="shared" si="3"/>
        <v>2.045167524784874</v>
      </c>
      <c r="F153" s="28"/>
      <c r="G153" s="28"/>
      <c r="H153" s="28"/>
      <c r="I153" s="28"/>
    </row>
    <row r="154" spans="1:9" s="15" customFormat="1" ht="12.75" x14ac:dyDescent="0.25">
      <c r="A154" s="30" t="s">
        <v>293</v>
      </c>
      <c r="B154" s="31" t="s">
        <v>180</v>
      </c>
      <c r="C154" s="35">
        <v>1</v>
      </c>
      <c r="D154" s="28">
        <v>4</v>
      </c>
      <c r="E154" s="28">
        <f t="shared" si="3"/>
        <v>2.045167524784874</v>
      </c>
      <c r="F154" s="28"/>
      <c r="G154" s="28"/>
      <c r="H154" s="28"/>
      <c r="I154" s="28"/>
    </row>
    <row r="155" spans="1:9" s="15" customFormat="1" ht="12.75" x14ac:dyDescent="0.25">
      <c r="A155" s="30" t="s">
        <v>294</v>
      </c>
      <c r="B155" s="31" t="s">
        <v>181</v>
      </c>
      <c r="C155" s="35">
        <v>1</v>
      </c>
      <c r="D155" s="28">
        <v>4</v>
      </c>
      <c r="E155" s="28">
        <f t="shared" si="3"/>
        <v>2.045167524784874</v>
      </c>
      <c r="F155" s="28"/>
      <c r="G155" s="28"/>
      <c r="H155" s="28"/>
      <c r="I155" s="28"/>
    </row>
    <row r="156" spans="1:9" s="15" customFormat="1" ht="12.75" x14ac:dyDescent="0.25">
      <c r="A156" s="30" t="s">
        <v>295</v>
      </c>
      <c r="B156" s="31" t="s">
        <v>182</v>
      </c>
      <c r="C156" s="35">
        <v>1</v>
      </c>
      <c r="D156" s="28">
        <v>4</v>
      </c>
      <c r="E156" s="28">
        <f t="shared" si="3"/>
        <v>2.045167524784874</v>
      </c>
      <c r="F156" s="28"/>
      <c r="G156" s="28"/>
      <c r="H156" s="28"/>
      <c r="I156" s="28"/>
    </row>
    <row r="157" spans="1:9" s="15" customFormat="1" ht="12.75" x14ac:dyDescent="0.25">
      <c r="A157" s="30" t="s">
        <v>296</v>
      </c>
      <c r="B157" s="31" t="s">
        <v>183</v>
      </c>
      <c r="C157" s="35">
        <v>1</v>
      </c>
      <c r="D157" s="28">
        <v>4</v>
      </c>
      <c r="E157" s="28">
        <f t="shared" si="3"/>
        <v>2.045167524784874</v>
      </c>
      <c r="F157" s="28"/>
      <c r="G157" s="28"/>
      <c r="H157" s="28"/>
      <c r="I157" s="28"/>
    </row>
    <row r="158" spans="1:9" s="15" customFormat="1" ht="12.75" x14ac:dyDescent="0.25">
      <c r="A158" s="30" t="s">
        <v>297</v>
      </c>
      <c r="B158" s="31" t="s">
        <v>184</v>
      </c>
      <c r="C158" s="35">
        <v>1</v>
      </c>
      <c r="D158" s="28">
        <v>4</v>
      </c>
      <c r="E158" s="28">
        <f t="shared" si="3"/>
        <v>2.045167524784874</v>
      </c>
      <c r="F158" s="28"/>
      <c r="G158" s="28"/>
      <c r="H158" s="28"/>
      <c r="I158" s="28"/>
    </row>
    <row r="159" spans="1:9" s="15" customFormat="1" ht="12.75" x14ac:dyDescent="0.25">
      <c r="A159" s="30" t="s">
        <v>298</v>
      </c>
      <c r="B159" s="31" t="s">
        <v>185</v>
      </c>
      <c r="C159" s="35">
        <v>1</v>
      </c>
      <c r="D159" s="28">
        <v>4</v>
      </c>
      <c r="E159" s="28">
        <f t="shared" si="3"/>
        <v>2.045167524784874</v>
      </c>
      <c r="F159" s="28"/>
      <c r="G159" s="28"/>
      <c r="H159" s="28"/>
      <c r="I159" s="28"/>
    </row>
    <row r="160" spans="1:9" s="15" customFormat="1" ht="12.75" x14ac:dyDescent="0.25">
      <c r="A160" s="30" t="s">
        <v>299</v>
      </c>
      <c r="B160" s="31" t="s">
        <v>186</v>
      </c>
      <c r="C160" s="35">
        <v>1</v>
      </c>
      <c r="D160" s="28">
        <v>4</v>
      </c>
      <c r="E160" s="28">
        <f t="shared" si="3"/>
        <v>2.045167524784874</v>
      </c>
      <c r="F160" s="28"/>
      <c r="G160" s="28"/>
      <c r="H160" s="28"/>
      <c r="I160" s="28"/>
    </row>
    <row r="161" spans="1:9" s="15" customFormat="1" ht="12.75" x14ac:dyDescent="0.25">
      <c r="A161" s="30" t="s">
        <v>300</v>
      </c>
      <c r="B161" s="31" t="s">
        <v>187</v>
      </c>
      <c r="C161" s="35">
        <v>1</v>
      </c>
      <c r="D161" s="28">
        <v>4</v>
      </c>
      <c r="E161" s="28">
        <f t="shared" si="3"/>
        <v>2.045167524784874</v>
      </c>
      <c r="F161" s="28"/>
      <c r="G161" s="28"/>
      <c r="H161" s="28"/>
      <c r="I161" s="28"/>
    </row>
    <row r="162" spans="1:9" s="15" customFormat="1" ht="12.75" x14ac:dyDescent="0.25">
      <c r="A162" s="30" t="s">
        <v>301</v>
      </c>
      <c r="B162" s="31" t="s">
        <v>188</v>
      </c>
      <c r="C162" s="35">
        <v>1</v>
      </c>
      <c r="D162" s="28">
        <v>4</v>
      </c>
      <c r="E162" s="28">
        <f t="shared" si="3"/>
        <v>2.045167524784874</v>
      </c>
      <c r="F162" s="28"/>
      <c r="G162" s="28"/>
      <c r="H162" s="28"/>
      <c r="I162" s="28"/>
    </row>
    <row r="163" spans="1:9" s="15" customFormat="1" ht="12.75" x14ac:dyDescent="0.25">
      <c r="A163" s="30" t="s">
        <v>417</v>
      </c>
      <c r="B163" s="31" t="s">
        <v>189</v>
      </c>
      <c r="C163" s="35">
        <v>1</v>
      </c>
      <c r="D163" s="28">
        <v>4</v>
      </c>
      <c r="E163" s="28">
        <f t="shared" si="3"/>
        <v>2.045167524784874</v>
      </c>
      <c r="F163" s="28"/>
      <c r="G163" s="28"/>
      <c r="H163" s="28"/>
      <c r="I163" s="28"/>
    </row>
    <row r="164" spans="1:9" s="15" customFormat="1" ht="12.75" x14ac:dyDescent="0.25">
      <c r="A164" s="30" t="s">
        <v>418</v>
      </c>
      <c r="B164" s="31" t="s">
        <v>190</v>
      </c>
      <c r="C164" s="35">
        <v>1</v>
      </c>
      <c r="D164" s="28">
        <v>4</v>
      </c>
      <c r="E164" s="28">
        <f t="shared" si="3"/>
        <v>2.045167524784874</v>
      </c>
      <c r="F164" s="28"/>
      <c r="G164" s="28"/>
      <c r="H164" s="28"/>
      <c r="I164" s="28"/>
    </row>
    <row r="165" spans="1:9" s="15" customFormat="1" ht="12.75" x14ac:dyDescent="0.25">
      <c r="A165" s="30" t="s">
        <v>419</v>
      </c>
      <c r="B165" s="31" t="s">
        <v>191</v>
      </c>
      <c r="C165" s="35">
        <v>1</v>
      </c>
      <c r="D165" s="28">
        <v>4</v>
      </c>
      <c r="E165" s="28">
        <f t="shared" si="3"/>
        <v>2.045167524784874</v>
      </c>
      <c r="F165" s="28"/>
      <c r="G165" s="28"/>
      <c r="H165" s="28"/>
      <c r="I165" s="28"/>
    </row>
    <row r="166" spans="1:9" s="15" customFormat="1" ht="12.75" x14ac:dyDescent="0.25">
      <c r="A166" s="30" t="s">
        <v>420</v>
      </c>
      <c r="B166" s="31" t="s">
        <v>192</v>
      </c>
      <c r="C166" s="35">
        <v>1</v>
      </c>
      <c r="D166" s="28">
        <v>4</v>
      </c>
      <c r="E166" s="28">
        <f t="shared" si="3"/>
        <v>2.045167524784874</v>
      </c>
      <c r="F166" s="28"/>
      <c r="G166" s="28"/>
      <c r="H166" s="28"/>
      <c r="I166" s="28"/>
    </row>
    <row r="167" spans="1:9" s="15" customFormat="1" ht="12.75" x14ac:dyDescent="0.25">
      <c r="A167" s="30" t="s">
        <v>421</v>
      </c>
      <c r="B167" s="31" t="s">
        <v>193</v>
      </c>
      <c r="C167" s="35">
        <v>1</v>
      </c>
      <c r="D167" s="28">
        <v>7</v>
      </c>
      <c r="E167" s="28">
        <f t="shared" si="3"/>
        <v>3.5790431683735293</v>
      </c>
      <c r="F167" s="28"/>
      <c r="G167" s="28"/>
      <c r="H167" s="28"/>
      <c r="I167" s="28"/>
    </row>
    <row r="168" spans="1:9" s="15" customFormat="1" ht="12.75" x14ac:dyDescent="0.25">
      <c r="A168" s="30" t="s">
        <v>422</v>
      </c>
      <c r="B168" s="31" t="s">
        <v>302</v>
      </c>
      <c r="C168" s="35">
        <v>1</v>
      </c>
      <c r="D168" s="28">
        <v>15</v>
      </c>
      <c r="E168" s="28">
        <f t="shared" si="3"/>
        <v>7.6693782179432777</v>
      </c>
      <c r="F168" s="28"/>
      <c r="G168" s="28"/>
      <c r="H168" s="28"/>
      <c r="I168" s="28"/>
    </row>
    <row r="169" spans="1:9" s="15" customFormat="1" ht="12.75" x14ac:dyDescent="0.25">
      <c r="A169" s="30" t="s">
        <v>423</v>
      </c>
      <c r="B169" s="31" t="s">
        <v>194</v>
      </c>
      <c r="C169" s="35">
        <v>1</v>
      </c>
      <c r="D169" s="28">
        <v>20</v>
      </c>
      <c r="E169" s="28">
        <f t="shared" si="3"/>
        <v>10.22583762392437</v>
      </c>
      <c r="F169" s="28"/>
      <c r="G169" s="28"/>
      <c r="H169" s="28"/>
      <c r="I169" s="28"/>
    </row>
    <row r="170" spans="1:9" s="15" customFormat="1" ht="12.75" x14ac:dyDescent="0.25">
      <c r="A170" s="30" t="s">
        <v>424</v>
      </c>
      <c r="B170" s="31" t="s">
        <v>195</v>
      </c>
      <c r="C170" s="35">
        <v>1</v>
      </c>
      <c r="D170" s="28">
        <v>15</v>
      </c>
      <c r="E170" s="28">
        <f t="shared" si="3"/>
        <v>7.6693782179432777</v>
      </c>
      <c r="F170" s="28"/>
      <c r="G170" s="28"/>
      <c r="H170" s="28"/>
      <c r="I170" s="28"/>
    </row>
    <row r="171" spans="1:9" s="15" customFormat="1" ht="12.75" x14ac:dyDescent="0.25">
      <c r="A171" s="30" t="s">
        <v>425</v>
      </c>
      <c r="B171" s="31" t="s">
        <v>196</v>
      </c>
      <c r="C171" s="35">
        <v>1</v>
      </c>
      <c r="D171" s="28">
        <v>5</v>
      </c>
      <c r="E171" s="28">
        <f t="shared" si="3"/>
        <v>2.5564594059810926</v>
      </c>
      <c r="F171" s="28"/>
      <c r="G171" s="28"/>
      <c r="H171" s="28"/>
      <c r="I171" s="28"/>
    </row>
    <row r="172" spans="1:9" s="15" customFormat="1" ht="12.75" x14ac:dyDescent="0.25">
      <c r="A172" s="30" t="s">
        <v>426</v>
      </c>
      <c r="B172" s="31" t="s">
        <v>197</v>
      </c>
      <c r="C172" s="35">
        <v>1</v>
      </c>
      <c r="D172" s="28">
        <v>3</v>
      </c>
      <c r="E172" s="28">
        <f t="shared" si="3"/>
        <v>1.5338756435886556</v>
      </c>
      <c r="F172" s="28"/>
      <c r="G172" s="28"/>
      <c r="H172" s="28"/>
      <c r="I172" s="28"/>
    </row>
    <row r="173" spans="1:9" s="15" customFormat="1" ht="12.75" x14ac:dyDescent="0.25">
      <c r="A173" s="30" t="s">
        <v>427</v>
      </c>
      <c r="B173" s="31" t="s">
        <v>198</v>
      </c>
      <c r="C173" s="35">
        <v>1</v>
      </c>
      <c r="D173" s="28">
        <v>4.5</v>
      </c>
      <c r="E173" s="28">
        <f t="shared" si="3"/>
        <v>2.300813465382983</v>
      </c>
      <c r="F173" s="28"/>
      <c r="G173" s="28"/>
      <c r="H173" s="28"/>
      <c r="I173" s="28"/>
    </row>
    <row r="174" spans="1:9" s="15" customFormat="1" ht="12.75" x14ac:dyDescent="0.25">
      <c r="A174" s="30" t="s">
        <v>428</v>
      </c>
      <c r="B174" s="31" t="s">
        <v>199</v>
      </c>
      <c r="C174" s="35">
        <v>1</v>
      </c>
      <c r="D174" s="28">
        <v>3</v>
      </c>
      <c r="E174" s="28">
        <f t="shared" si="3"/>
        <v>1.5338756435886556</v>
      </c>
      <c r="F174" s="28"/>
      <c r="G174" s="28"/>
      <c r="H174" s="28"/>
      <c r="I174" s="28"/>
    </row>
    <row r="175" spans="1:9" s="15" customFormat="1" ht="12.75" x14ac:dyDescent="0.25">
      <c r="A175" s="30" t="s">
        <v>429</v>
      </c>
      <c r="B175" s="31" t="s">
        <v>201</v>
      </c>
      <c r="C175" s="35">
        <v>1</v>
      </c>
      <c r="D175" s="28">
        <v>8</v>
      </c>
      <c r="E175" s="28">
        <f t="shared" si="3"/>
        <v>4.0903350495697479</v>
      </c>
      <c r="F175" s="28"/>
      <c r="G175" s="28"/>
      <c r="H175" s="28"/>
      <c r="I175" s="28"/>
    </row>
    <row r="176" spans="1:9" s="15" customFormat="1" ht="12.75" x14ac:dyDescent="0.25">
      <c r="A176" s="30" t="s">
        <v>430</v>
      </c>
      <c r="B176" s="31" t="s">
        <v>303</v>
      </c>
      <c r="C176" s="35">
        <v>1</v>
      </c>
      <c r="D176" s="28">
        <v>2.5</v>
      </c>
      <c r="E176" s="28">
        <f t="shared" si="3"/>
        <v>1.2782297029905463</v>
      </c>
      <c r="F176" s="28"/>
      <c r="G176" s="28"/>
      <c r="H176" s="28"/>
      <c r="I176" s="28"/>
    </row>
    <row r="177" spans="1:9" s="15" customFormat="1" ht="12.75" x14ac:dyDescent="0.25">
      <c r="A177" s="30" t="s">
        <v>431</v>
      </c>
      <c r="B177" s="31" t="s">
        <v>304</v>
      </c>
      <c r="C177" s="35">
        <v>1</v>
      </c>
      <c r="D177" s="28">
        <v>2.5</v>
      </c>
      <c r="E177" s="28">
        <f t="shared" si="3"/>
        <v>1.2782297029905463</v>
      </c>
      <c r="F177" s="28"/>
      <c r="G177" s="28"/>
      <c r="H177" s="28"/>
      <c r="I177" s="28"/>
    </row>
    <row r="178" spans="1:9" s="15" customFormat="1" ht="12.75" x14ac:dyDescent="0.25">
      <c r="A178" s="30" t="s">
        <v>432</v>
      </c>
      <c r="B178" s="31" t="s">
        <v>200</v>
      </c>
      <c r="C178" s="35">
        <v>1</v>
      </c>
      <c r="D178" s="28">
        <v>4</v>
      </c>
      <c r="E178" s="28">
        <f t="shared" si="3"/>
        <v>2.045167524784874</v>
      </c>
      <c r="F178" s="28"/>
      <c r="G178" s="28"/>
      <c r="H178" s="28"/>
      <c r="I178" s="28"/>
    </row>
    <row r="179" spans="1:9" s="15" customFormat="1" ht="19.5" customHeight="1" x14ac:dyDescent="0.25">
      <c r="A179" s="66" t="s">
        <v>305</v>
      </c>
      <c r="B179" s="66"/>
      <c r="C179" s="35"/>
      <c r="D179" s="28"/>
      <c r="E179" s="28"/>
      <c r="F179" s="28"/>
      <c r="G179" s="28"/>
      <c r="H179" s="28"/>
      <c r="I179" s="28"/>
    </row>
    <row r="180" spans="1:9" s="15" customFormat="1" ht="12.75" x14ac:dyDescent="0.25">
      <c r="A180" s="30" t="s">
        <v>433</v>
      </c>
      <c r="B180" s="31" t="s">
        <v>202</v>
      </c>
      <c r="C180" s="35">
        <v>1</v>
      </c>
      <c r="D180" s="28">
        <v>9.5</v>
      </c>
      <c r="E180" s="28">
        <f t="shared" si="3"/>
        <v>4.857272871364076</v>
      </c>
      <c r="F180" s="28"/>
      <c r="G180" s="28"/>
      <c r="H180" s="28"/>
      <c r="I180" s="28"/>
    </row>
    <row r="181" spans="1:9" s="15" customFormat="1" ht="12.75" x14ac:dyDescent="0.25">
      <c r="A181" s="30" t="s">
        <v>434</v>
      </c>
      <c r="B181" s="31" t="s">
        <v>203</v>
      </c>
      <c r="C181" s="35">
        <v>1</v>
      </c>
      <c r="D181" s="28">
        <v>18</v>
      </c>
      <c r="E181" s="28">
        <f t="shared" si="3"/>
        <v>9.2032538615319321</v>
      </c>
      <c r="F181" s="28"/>
      <c r="G181" s="28"/>
      <c r="H181" s="28"/>
      <c r="I181" s="28"/>
    </row>
    <row r="182" spans="1:9" s="15" customFormat="1" ht="12.75" x14ac:dyDescent="0.25">
      <c r="A182" s="30" t="s">
        <v>435</v>
      </c>
      <c r="B182" s="31" t="s">
        <v>204</v>
      </c>
      <c r="C182" s="35">
        <v>1</v>
      </c>
      <c r="D182" s="28">
        <v>18</v>
      </c>
      <c r="E182" s="28">
        <f t="shared" si="3"/>
        <v>9.2032538615319321</v>
      </c>
      <c r="F182" s="28"/>
      <c r="G182" s="28"/>
      <c r="H182" s="28"/>
      <c r="I182" s="28"/>
    </row>
    <row r="183" spans="1:9" s="15" customFormat="1" ht="12.75" x14ac:dyDescent="0.25">
      <c r="A183" s="30" t="s">
        <v>436</v>
      </c>
      <c r="B183" s="31" t="s">
        <v>205</v>
      </c>
      <c r="C183" s="35">
        <v>1</v>
      </c>
      <c r="D183" s="28">
        <v>18</v>
      </c>
      <c r="E183" s="28">
        <f t="shared" si="3"/>
        <v>9.2032538615319321</v>
      </c>
      <c r="F183" s="28"/>
      <c r="G183" s="28"/>
      <c r="H183" s="28"/>
      <c r="I183" s="28"/>
    </row>
    <row r="184" spans="1:9" s="15" customFormat="1" ht="12.75" x14ac:dyDescent="0.25">
      <c r="A184" s="30" t="s">
        <v>437</v>
      </c>
      <c r="B184" s="31" t="s">
        <v>206</v>
      </c>
      <c r="C184" s="35">
        <v>1</v>
      </c>
      <c r="D184" s="28">
        <v>18</v>
      </c>
      <c r="E184" s="28">
        <f t="shared" si="3"/>
        <v>9.2032538615319321</v>
      </c>
      <c r="F184" s="28"/>
      <c r="G184" s="28"/>
      <c r="H184" s="28"/>
      <c r="I184" s="28"/>
    </row>
    <row r="185" spans="1:9" s="15" customFormat="1" ht="12.75" x14ac:dyDescent="0.25">
      <c r="A185" s="30" t="s">
        <v>438</v>
      </c>
      <c r="B185" s="31" t="s">
        <v>207</v>
      </c>
      <c r="C185" s="35">
        <v>1</v>
      </c>
      <c r="D185" s="28">
        <v>18</v>
      </c>
      <c r="E185" s="28">
        <f t="shared" si="3"/>
        <v>9.2032538615319321</v>
      </c>
      <c r="F185" s="28"/>
      <c r="G185" s="28"/>
      <c r="H185" s="28"/>
      <c r="I185" s="28"/>
    </row>
    <row r="186" spans="1:9" s="15" customFormat="1" ht="12.75" x14ac:dyDescent="0.25">
      <c r="A186" s="30" t="s">
        <v>439</v>
      </c>
      <c r="B186" s="31" t="s">
        <v>208</v>
      </c>
      <c r="C186" s="35">
        <v>1</v>
      </c>
      <c r="D186" s="28">
        <v>18</v>
      </c>
      <c r="E186" s="28">
        <f t="shared" si="3"/>
        <v>9.2032538615319321</v>
      </c>
      <c r="F186" s="28"/>
      <c r="G186" s="28"/>
      <c r="H186" s="28"/>
      <c r="I186" s="28"/>
    </row>
    <row r="187" spans="1:9" s="15" customFormat="1" ht="12.75" x14ac:dyDescent="0.25">
      <c r="A187" s="30" t="s">
        <v>440</v>
      </c>
      <c r="B187" s="31" t="s">
        <v>209</v>
      </c>
      <c r="C187" s="35">
        <v>1</v>
      </c>
      <c r="D187" s="28">
        <v>26</v>
      </c>
      <c r="E187" s="28">
        <f t="shared" si="3"/>
        <v>13.293588911101681</v>
      </c>
      <c r="F187" s="28"/>
      <c r="G187" s="28"/>
      <c r="H187" s="28"/>
      <c r="I187" s="28"/>
    </row>
    <row r="188" spans="1:9" s="15" customFormat="1" ht="12.75" x14ac:dyDescent="0.25">
      <c r="A188" s="30" t="s">
        <v>441</v>
      </c>
      <c r="B188" s="31" t="s">
        <v>210</v>
      </c>
      <c r="C188" s="35">
        <v>1</v>
      </c>
      <c r="D188" s="28">
        <v>11.5</v>
      </c>
      <c r="E188" s="28">
        <f t="shared" si="3"/>
        <v>5.8798566337565124</v>
      </c>
      <c r="F188" s="28"/>
      <c r="G188" s="28"/>
      <c r="H188" s="28"/>
      <c r="I188" s="28"/>
    </row>
    <row r="189" spans="1:9" s="15" customFormat="1" ht="12.75" x14ac:dyDescent="0.25">
      <c r="A189" s="30" t="s">
        <v>442</v>
      </c>
      <c r="B189" s="31" t="s">
        <v>211</v>
      </c>
      <c r="C189" s="35">
        <v>1</v>
      </c>
      <c r="D189" s="28">
        <v>16</v>
      </c>
      <c r="E189" s="28">
        <f t="shared" si="3"/>
        <v>8.1806700991394958</v>
      </c>
      <c r="F189" s="28"/>
      <c r="G189" s="28"/>
      <c r="H189" s="28"/>
      <c r="I189" s="28"/>
    </row>
    <row r="190" spans="1:9" s="15" customFormat="1" ht="19.5" customHeight="1" x14ac:dyDescent="0.25">
      <c r="A190" s="30" t="s">
        <v>443</v>
      </c>
      <c r="B190" s="31" t="s">
        <v>212</v>
      </c>
      <c r="C190" s="35">
        <v>1</v>
      </c>
      <c r="D190" s="28">
        <v>20.5</v>
      </c>
      <c r="E190" s="28">
        <f t="shared" si="3"/>
        <v>10.481483564522479</v>
      </c>
      <c r="F190" s="28"/>
      <c r="G190" s="28"/>
      <c r="H190" s="28"/>
      <c r="I190" s="28"/>
    </row>
    <row r="191" spans="1:9" s="15" customFormat="1" ht="12.75" x14ac:dyDescent="0.25">
      <c r="A191" s="30" t="s">
        <v>444</v>
      </c>
      <c r="B191" s="31" t="s">
        <v>213</v>
      </c>
      <c r="C191" s="35">
        <v>1</v>
      </c>
      <c r="D191" s="28">
        <v>18</v>
      </c>
      <c r="E191" s="28">
        <f t="shared" si="3"/>
        <v>9.2032538615319321</v>
      </c>
      <c r="F191" s="28"/>
      <c r="G191" s="28"/>
      <c r="H191" s="28"/>
      <c r="I191" s="28"/>
    </row>
    <row r="192" spans="1:9" s="15" customFormat="1" ht="12.75" x14ac:dyDescent="0.25">
      <c r="A192" s="30" t="s">
        <v>445</v>
      </c>
      <c r="B192" s="31" t="s">
        <v>214</v>
      </c>
      <c r="C192" s="35">
        <v>1</v>
      </c>
      <c r="D192" s="28">
        <v>18</v>
      </c>
      <c r="E192" s="28">
        <f t="shared" si="3"/>
        <v>9.2032538615319321</v>
      </c>
      <c r="F192" s="28"/>
      <c r="G192" s="28"/>
      <c r="H192" s="28"/>
      <c r="I192" s="28"/>
    </row>
    <row r="193" spans="1:9" s="15" customFormat="1" ht="12.75" x14ac:dyDescent="0.25">
      <c r="A193" s="30" t="s">
        <v>446</v>
      </c>
      <c r="B193" s="31" t="s">
        <v>215</v>
      </c>
      <c r="C193" s="35">
        <v>1</v>
      </c>
      <c r="D193" s="28">
        <v>18</v>
      </c>
      <c r="E193" s="28">
        <f t="shared" si="3"/>
        <v>9.2032538615319321</v>
      </c>
      <c r="F193" s="28"/>
      <c r="G193" s="28"/>
      <c r="H193" s="28"/>
      <c r="I193" s="28"/>
    </row>
    <row r="194" spans="1:9" s="15" customFormat="1" ht="12.75" x14ac:dyDescent="0.25">
      <c r="A194" s="30" t="s">
        <v>447</v>
      </c>
      <c r="B194" s="31" t="s">
        <v>216</v>
      </c>
      <c r="C194" s="35">
        <v>1</v>
      </c>
      <c r="D194" s="28">
        <v>18</v>
      </c>
      <c r="E194" s="28">
        <f t="shared" si="3"/>
        <v>9.2032538615319321</v>
      </c>
      <c r="F194" s="28"/>
      <c r="G194" s="28"/>
      <c r="H194" s="28"/>
      <c r="I194" s="28"/>
    </row>
    <row r="195" spans="1:9" s="15" customFormat="1" ht="12.75" x14ac:dyDescent="0.25">
      <c r="A195" s="30" t="s">
        <v>448</v>
      </c>
      <c r="B195" s="31" t="s">
        <v>217</v>
      </c>
      <c r="C195" s="35">
        <v>1</v>
      </c>
      <c r="D195" s="28">
        <v>18</v>
      </c>
      <c r="E195" s="28">
        <f t="shared" si="3"/>
        <v>9.2032538615319321</v>
      </c>
      <c r="F195" s="28"/>
      <c r="G195" s="28"/>
      <c r="H195" s="28"/>
      <c r="I195" s="28"/>
    </row>
    <row r="196" spans="1:9" s="15" customFormat="1" ht="12.75" x14ac:dyDescent="0.25">
      <c r="A196" s="30" t="s">
        <v>449</v>
      </c>
      <c r="B196" s="31" t="s">
        <v>218</v>
      </c>
      <c r="C196" s="35">
        <v>1</v>
      </c>
      <c r="D196" s="28">
        <v>18</v>
      </c>
      <c r="E196" s="28">
        <f t="shared" si="3"/>
        <v>9.2032538615319321</v>
      </c>
      <c r="F196" s="28"/>
      <c r="G196" s="28"/>
      <c r="H196" s="28"/>
      <c r="I196" s="28"/>
    </row>
    <row r="197" spans="1:9" s="15" customFormat="1" ht="12.75" x14ac:dyDescent="0.25">
      <c r="A197" s="30" t="s">
        <v>450</v>
      </c>
      <c r="B197" s="31" t="s">
        <v>219</v>
      </c>
      <c r="C197" s="35">
        <v>1</v>
      </c>
      <c r="D197" s="28">
        <v>18</v>
      </c>
      <c r="E197" s="28">
        <f t="shared" si="3"/>
        <v>9.2032538615319321</v>
      </c>
      <c r="F197" s="28"/>
      <c r="G197" s="28"/>
      <c r="H197" s="28"/>
      <c r="I197" s="28"/>
    </row>
    <row r="198" spans="1:9" s="15" customFormat="1" ht="12.75" x14ac:dyDescent="0.25">
      <c r="A198" s="30" t="s">
        <v>451</v>
      </c>
      <c r="B198" s="31" t="s">
        <v>220</v>
      </c>
      <c r="C198" s="35">
        <v>1</v>
      </c>
      <c r="D198" s="28">
        <v>30</v>
      </c>
      <c r="E198" s="28">
        <f t="shared" si="3"/>
        <v>15.338756435886555</v>
      </c>
      <c r="F198" s="28"/>
      <c r="G198" s="28"/>
      <c r="H198" s="28"/>
      <c r="I198" s="28"/>
    </row>
    <row r="199" spans="1:9" s="15" customFormat="1" ht="19.5" customHeight="1" x14ac:dyDescent="0.25">
      <c r="A199" s="66" t="s">
        <v>306</v>
      </c>
      <c r="B199" s="66"/>
      <c r="C199" s="35"/>
      <c r="D199" s="28"/>
      <c r="E199" s="28"/>
      <c r="F199" s="28"/>
      <c r="G199" s="28"/>
      <c r="H199" s="28"/>
      <c r="I199" s="28"/>
    </row>
    <row r="200" spans="1:9" s="15" customFormat="1" ht="12.75" x14ac:dyDescent="0.25">
      <c r="A200" s="30" t="s">
        <v>452</v>
      </c>
      <c r="B200" s="31" t="s">
        <v>84</v>
      </c>
      <c r="C200" s="35">
        <v>1</v>
      </c>
      <c r="D200" s="28">
        <v>10</v>
      </c>
      <c r="E200" s="28">
        <f t="shared" si="3"/>
        <v>5.1129188119621851</v>
      </c>
      <c r="F200" s="28"/>
      <c r="G200" s="28"/>
      <c r="H200" s="28"/>
      <c r="I200" s="28"/>
    </row>
    <row r="201" spans="1:9" s="15" customFormat="1" ht="12.75" x14ac:dyDescent="0.25">
      <c r="A201" s="30" t="s">
        <v>453</v>
      </c>
      <c r="B201" s="31" t="s">
        <v>307</v>
      </c>
      <c r="C201" s="35">
        <v>1</v>
      </c>
      <c r="D201" s="28">
        <v>40</v>
      </c>
      <c r="E201" s="28">
        <f t="shared" si="3"/>
        <v>20.45167524784874</v>
      </c>
      <c r="F201" s="28"/>
      <c r="G201" s="28"/>
      <c r="H201" s="28"/>
      <c r="I201" s="28"/>
    </row>
    <row r="202" spans="1:9" s="15" customFormat="1" ht="12.75" x14ac:dyDescent="0.25">
      <c r="A202" s="30" t="s">
        <v>454</v>
      </c>
      <c r="B202" s="31" t="s">
        <v>308</v>
      </c>
      <c r="C202" s="35">
        <v>1</v>
      </c>
      <c r="D202" s="28">
        <v>30</v>
      </c>
      <c r="E202" s="28">
        <f t="shared" si="3"/>
        <v>15.338756435886555</v>
      </c>
      <c r="F202" s="28"/>
      <c r="G202" s="28"/>
      <c r="H202" s="28"/>
      <c r="I202" s="28"/>
    </row>
    <row r="203" spans="1:9" s="15" customFormat="1" ht="12.75" x14ac:dyDescent="0.25">
      <c r="A203" s="30" t="s">
        <v>455</v>
      </c>
      <c r="B203" s="31" t="s">
        <v>309</v>
      </c>
      <c r="C203" s="35">
        <v>1</v>
      </c>
      <c r="D203" s="28">
        <v>50</v>
      </c>
      <c r="E203" s="28">
        <f t="shared" si="3"/>
        <v>25.564594059810926</v>
      </c>
      <c r="F203" s="28"/>
      <c r="G203" s="28"/>
      <c r="H203" s="28"/>
      <c r="I203" s="28"/>
    </row>
    <row r="204" spans="1:9" s="15" customFormat="1" ht="12.75" x14ac:dyDescent="0.25">
      <c r="A204" s="30" t="s">
        <v>456</v>
      </c>
      <c r="B204" s="31" t="s">
        <v>88</v>
      </c>
      <c r="C204" s="35">
        <v>1</v>
      </c>
      <c r="D204" s="28">
        <v>30</v>
      </c>
      <c r="E204" s="28">
        <f t="shared" si="3"/>
        <v>15.338756435886555</v>
      </c>
      <c r="F204" s="28"/>
      <c r="G204" s="28"/>
      <c r="H204" s="28"/>
      <c r="I204" s="28"/>
    </row>
    <row r="205" spans="1:9" s="15" customFormat="1" ht="12.75" x14ac:dyDescent="0.25">
      <c r="A205" s="30" t="s">
        <v>457</v>
      </c>
      <c r="B205" s="31" t="s">
        <v>90</v>
      </c>
      <c r="C205" s="35">
        <v>1</v>
      </c>
      <c r="D205" s="28">
        <v>30</v>
      </c>
      <c r="E205" s="28">
        <f t="shared" si="3"/>
        <v>15.338756435886555</v>
      </c>
      <c r="F205" s="28"/>
      <c r="G205" s="28"/>
      <c r="H205" s="28"/>
      <c r="I205" s="28"/>
    </row>
    <row r="206" spans="1:9" s="15" customFormat="1" ht="12.75" x14ac:dyDescent="0.25">
      <c r="A206" s="30" t="s">
        <v>458</v>
      </c>
      <c r="B206" s="31" t="s">
        <v>221</v>
      </c>
      <c r="C206" s="35">
        <v>1</v>
      </c>
      <c r="D206" s="28">
        <v>30</v>
      </c>
      <c r="E206" s="28">
        <f t="shared" si="3"/>
        <v>15.338756435886555</v>
      </c>
      <c r="F206" s="28"/>
      <c r="G206" s="28"/>
      <c r="H206" s="28"/>
      <c r="I206" s="28"/>
    </row>
    <row r="207" spans="1:9" s="15" customFormat="1" ht="12.75" x14ac:dyDescent="0.25">
      <c r="A207" s="30" t="s">
        <v>459</v>
      </c>
      <c r="B207" s="31" t="s">
        <v>94</v>
      </c>
      <c r="C207" s="35">
        <v>1</v>
      </c>
      <c r="D207" s="28">
        <v>30</v>
      </c>
      <c r="E207" s="28">
        <f t="shared" si="3"/>
        <v>15.338756435886555</v>
      </c>
      <c r="F207" s="28"/>
      <c r="G207" s="28"/>
      <c r="H207" s="28"/>
      <c r="I207" s="28"/>
    </row>
    <row r="208" spans="1:9" s="15" customFormat="1" ht="12.75" x14ac:dyDescent="0.25">
      <c r="A208" s="30" t="s">
        <v>460</v>
      </c>
      <c r="B208" s="31" t="s">
        <v>98</v>
      </c>
      <c r="C208" s="35">
        <v>1</v>
      </c>
      <c r="D208" s="28">
        <v>30</v>
      </c>
      <c r="E208" s="28">
        <f t="shared" si="3"/>
        <v>15.338756435886555</v>
      </c>
      <c r="F208" s="28"/>
      <c r="G208" s="28"/>
      <c r="H208" s="28"/>
      <c r="I208" s="28"/>
    </row>
    <row r="209" spans="1:9" s="15" customFormat="1" ht="12.75" x14ac:dyDescent="0.25">
      <c r="A209" s="30" t="s">
        <v>461</v>
      </c>
      <c r="B209" s="31" t="s">
        <v>310</v>
      </c>
      <c r="C209" s="35">
        <v>1</v>
      </c>
      <c r="D209" s="28">
        <v>30</v>
      </c>
      <c r="E209" s="28">
        <f t="shared" si="3"/>
        <v>15.338756435886555</v>
      </c>
      <c r="F209" s="28"/>
      <c r="G209" s="28"/>
      <c r="H209" s="28"/>
      <c r="I209" s="28"/>
    </row>
    <row r="210" spans="1:9" s="15" customFormat="1" ht="12.75" x14ac:dyDescent="0.25">
      <c r="A210" s="30" t="s">
        <v>462</v>
      </c>
      <c r="B210" s="31" t="s">
        <v>311</v>
      </c>
      <c r="C210" s="35">
        <v>1</v>
      </c>
      <c r="D210" s="28">
        <v>20</v>
      </c>
      <c r="E210" s="28">
        <f t="shared" si="3"/>
        <v>10.22583762392437</v>
      </c>
      <c r="F210" s="28"/>
      <c r="G210" s="28"/>
      <c r="H210" s="28"/>
      <c r="I210" s="28"/>
    </row>
    <row r="211" spans="1:9" s="15" customFormat="1" ht="12.75" x14ac:dyDescent="0.25">
      <c r="A211" s="30" t="s">
        <v>463</v>
      </c>
      <c r="B211" s="31" t="s">
        <v>104</v>
      </c>
      <c r="C211" s="35">
        <v>1</v>
      </c>
      <c r="D211" s="28">
        <v>30</v>
      </c>
      <c r="E211" s="28">
        <f t="shared" si="3"/>
        <v>15.338756435886555</v>
      </c>
      <c r="F211" s="28"/>
      <c r="G211" s="28"/>
      <c r="H211" s="28"/>
      <c r="I211" s="28"/>
    </row>
    <row r="212" spans="1:9" s="15" customFormat="1" ht="12.75" x14ac:dyDescent="0.25">
      <c r="A212" s="30" t="s">
        <v>464</v>
      </c>
      <c r="B212" s="31" t="s">
        <v>312</v>
      </c>
      <c r="C212" s="35">
        <v>1</v>
      </c>
      <c r="D212" s="28">
        <v>40</v>
      </c>
      <c r="E212" s="28">
        <f t="shared" ref="E212:E275" si="4">D212/1.95583</f>
        <v>20.45167524784874</v>
      </c>
      <c r="F212" s="28"/>
      <c r="G212" s="28"/>
      <c r="H212" s="28"/>
      <c r="I212" s="28"/>
    </row>
    <row r="213" spans="1:9" s="15" customFormat="1" ht="12.75" x14ac:dyDescent="0.25">
      <c r="A213" s="30" t="s">
        <v>465</v>
      </c>
      <c r="B213" s="31" t="s">
        <v>313</v>
      </c>
      <c r="C213" s="35">
        <v>1</v>
      </c>
      <c r="D213" s="28">
        <v>30</v>
      </c>
      <c r="E213" s="28">
        <f t="shared" si="4"/>
        <v>15.338756435886555</v>
      </c>
      <c r="F213" s="28"/>
      <c r="G213" s="28"/>
      <c r="H213" s="28"/>
      <c r="I213" s="28"/>
    </row>
    <row r="214" spans="1:9" s="15" customFormat="1" ht="12.75" x14ac:dyDescent="0.25">
      <c r="A214" s="30" t="s">
        <v>466</v>
      </c>
      <c r="B214" s="31" t="s">
        <v>314</v>
      </c>
      <c r="C214" s="35">
        <v>1</v>
      </c>
      <c r="D214" s="28">
        <v>20</v>
      </c>
      <c r="E214" s="28">
        <f t="shared" si="4"/>
        <v>10.22583762392437</v>
      </c>
      <c r="F214" s="28"/>
      <c r="G214" s="28"/>
      <c r="H214" s="28"/>
      <c r="I214" s="28"/>
    </row>
    <row r="215" spans="1:9" s="15" customFormat="1" ht="12.75" x14ac:dyDescent="0.25">
      <c r="A215" s="30" t="s">
        <v>467</v>
      </c>
      <c r="B215" s="31" t="s">
        <v>315</v>
      </c>
      <c r="C215" s="35">
        <v>1</v>
      </c>
      <c r="D215" s="28">
        <v>30</v>
      </c>
      <c r="E215" s="28">
        <f t="shared" si="4"/>
        <v>15.338756435886555</v>
      </c>
      <c r="F215" s="28"/>
      <c r="G215" s="28"/>
      <c r="H215" s="28"/>
      <c r="I215" s="28"/>
    </row>
    <row r="216" spans="1:9" s="15" customFormat="1" ht="12.75" x14ac:dyDescent="0.25">
      <c r="A216" s="30" t="s">
        <v>468</v>
      </c>
      <c r="B216" s="31" t="s">
        <v>316</v>
      </c>
      <c r="C216" s="35">
        <v>1</v>
      </c>
      <c r="D216" s="28">
        <v>50</v>
      </c>
      <c r="E216" s="28">
        <f t="shared" si="4"/>
        <v>25.564594059810926</v>
      </c>
      <c r="F216" s="28"/>
      <c r="G216" s="28"/>
      <c r="H216" s="28"/>
      <c r="I216" s="28"/>
    </row>
    <row r="217" spans="1:9" s="15" customFormat="1" ht="12.75" x14ac:dyDescent="0.25">
      <c r="A217" s="30" t="s">
        <v>469</v>
      </c>
      <c r="B217" s="31" t="s">
        <v>317</v>
      </c>
      <c r="C217" s="35">
        <v>1</v>
      </c>
      <c r="D217" s="28">
        <v>40</v>
      </c>
      <c r="E217" s="28">
        <f t="shared" si="4"/>
        <v>20.45167524784874</v>
      </c>
      <c r="F217" s="28"/>
      <c r="G217" s="28"/>
      <c r="H217" s="28"/>
      <c r="I217" s="28"/>
    </row>
    <row r="218" spans="1:9" s="15" customFormat="1" ht="12.75" x14ac:dyDescent="0.25">
      <c r="A218" s="30" t="s">
        <v>470</v>
      </c>
      <c r="B218" s="31" t="s">
        <v>318</v>
      </c>
      <c r="C218" s="35">
        <v>1</v>
      </c>
      <c r="D218" s="28">
        <v>30</v>
      </c>
      <c r="E218" s="28">
        <f t="shared" si="4"/>
        <v>15.338756435886555</v>
      </c>
      <c r="F218" s="28"/>
      <c r="G218" s="28"/>
      <c r="H218" s="28"/>
      <c r="I218" s="28"/>
    </row>
    <row r="219" spans="1:9" s="15" customFormat="1" ht="12.75" x14ac:dyDescent="0.25">
      <c r="A219" s="30" t="s">
        <v>471</v>
      </c>
      <c r="B219" s="31" t="s">
        <v>319</v>
      </c>
      <c r="C219" s="35">
        <v>1</v>
      </c>
      <c r="D219" s="28">
        <v>40</v>
      </c>
      <c r="E219" s="28">
        <f t="shared" si="4"/>
        <v>20.45167524784874</v>
      </c>
      <c r="F219" s="28"/>
      <c r="G219" s="28"/>
      <c r="H219" s="28"/>
      <c r="I219" s="28"/>
    </row>
    <row r="220" spans="1:9" s="15" customFormat="1" ht="12.75" x14ac:dyDescent="0.25">
      <c r="A220" s="30" t="s">
        <v>472</v>
      </c>
      <c r="B220" s="31" t="s">
        <v>320</v>
      </c>
      <c r="C220" s="35">
        <v>1</v>
      </c>
      <c r="D220" s="28">
        <v>30</v>
      </c>
      <c r="E220" s="28">
        <f t="shared" si="4"/>
        <v>15.338756435886555</v>
      </c>
      <c r="F220" s="28"/>
      <c r="G220" s="28"/>
      <c r="H220" s="28"/>
      <c r="I220" s="28"/>
    </row>
    <row r="221" spans="1:9" s="15" customFormat="1" ht="12.75" x14ac:dyDescent="0.25">
      <c r="A221" s="30" t="s">
        <v>473</v>
      </c>
      <c r="B221" s="31" t="s">
        <v>321</v>
      </c>
      <c r="C221" s="35">
        <v>1</v>
      </c>
      <c r="D221" s="28">
        <v>30</v>
      </c>
      <c r="E221" s="28">
        <f t="shared" si="4"/>
        <v>15.338756435886555</v>
      </c>
      <c r="F221" s="28"/>
      <c r="G221" s="28"/>
      <c r="H221" s="28"/>
      <c r="I221" s="28"/>
    </row>
    <row r="222" spans="1:9" s="15" customFormat="1" ht="12.75" x14ac:dyDescent="0.25">
      <c r="A222" s="30" t="s">
        <v>474</v>
      </c>
      <c r="B222" s="31" t="s">
        <v>322</v>
      </c>
      <c r="C222" s="35">
        <v>1</v>
      </c>
      <c r="D222" s="28">
        <v>40</v>
      </c>
      <c r="E222" s="28">
        <f t="shared" si="4"/>
        <v>20.45167524784874</v>
      </c>
      <c r="F222" s="28"/>
      <c r="G222" s="28"/>
      <c r="H222" s="28"/>
      <c r="I222" s="28"/>
    </row>
    <row r="223" spans="1:9" s="15" customFormat="1" ht="12.75" x14ac:dyDescent="0.25">
      <c r="A223" s="30" t="s">
        <v>475</v>
      </c>
      <c r="B223" s="31" t="s">
        <v>323</v>
      </c>
      <c r="C223" s="35">
        <v>1</v>
      </c>
      <c r="D223" s="28">
        <v>40</v>
      </c>
      <c r="E223" s="28">
        <f t="shared" si="4"/>
        <v>20.45167524784874</v>
      </c>
      <c r="F223" s="28"/>
      <c r="G223" s="28"/>
      <c r="H223" s="28"/>
      <c r="I223" s="28"/>
    </row>
    <row r="224" spans="1:9" s="15" customFormat="1" ht="12.75" customHeight="1" x14ac:dyDescent="0.25">
      <c r="A224" s="30" t="s">
        <v>476</v>
      </c>
      <c r="B224" s="31" t="s">
        <v>324</v>
      </c>
      <c r="C224" s="35">
        <v>1</v>
      </c>
      <c r="D224" s="28">
        <v>30</v>
      </c>
      <c r="E224" s="28">
        <f t="shared" si="4"/>
        <v>15.338756435886555</v>
      </c>
      <c r="F224" s="28"/>
      <c r="G224" s="28"/>
      <c r="H224" s="28"/>
      <c r="I224" s="28"/>
    </row>
    <row r="225" spans="1:9" s="15" customFormat="1" ht="13.5" customHeight="1" x14ac:dyDescent="0.25">
      <c r="A225" s="30" t="s">
        <v>477</v>
      </c>
      <c r="B225" s="31" t="s">
        <v>325</v>
      </c>
      <c r="C225" s="35">
        <v>1</v>
      </c>
      <c r="D225" s="28">
        <v>30</v>
      </c>
      <c r="E225" s="28">
        <f t="shared" si="4"/>
        <v>15.338756435886555</v>
      </c>
      <c r="F225" s="28"/>
      <c r="G225" s="28"/>
      <c r="H225" s="28"/>
      <c r="I225" s="28"/>
    </row>
    <row r="226" spans="1:9" s="15" customFormat="1" ht="12.75" x14ac:dyDescent="0.25">
      <c r="A226" s="30" t="s">
        <v>478</v>
      </c>
      <c r="B226" s="31" t="s">
        <v>326</v>
      </c>
      <c r="C226" s="35">
        <v>1</v>
      </c>
      <c r="D226" s="28">
        <v>20</v>
      </c>
      <c r="E226" s="28">
        <f t="shared" si="4"/>
        <v>10.22583762392437</v>
      </c>
      <c r="F226" s="28"/>
      <c r="G226" s="28"/>
      <c r="H226" s="28"/>
      <c r="I226" s="28"/>
    </row>
    <row r="227" spans="1:9" s="15" customFormat="1" ht="12.75" x14ac:dyDescent="0.25">
      <c r="A227" s="30" t="s">
        <v>479</v>
      </c>
      <c r="B227" s="31" t="s">
        <v>120</v>
      </c>
      <c r="C227" s="35">
        <v>1</v>
      </c>
      <c r="D227" s="28">
        <v>30</v>
      </c>
      <c r="E227" s="28">
        <f t="shared" si="4"/>
        <v>15.338756435886555</v>
      </c>
      <c r="F227" s="28"/>
      <c r="G227" s="28"/>
      <c r="H227" s="28"/>
      <c r="I227" s="28"/>
    </row>
    <row r="228" spans="1:9" s="15" customFormat="1" ht="12.75" x14ac:dyDescent="0.25">
      <c r="A228" s="30" t="s">
        <v>480</v>
      </c>
      <c r="B228" s="31" t="s">
        <v>106</v>
      </c>
      <c r="C228" s="35">
        <v>1</v>
      </c>
      <c r="D228" s="28">
        <v>30</v>
      </c>
      <c r="E228" s="28">
        <f t="shared" si="4"/>
        <v>15.338756435886555</v>
      </c>
      <c r="F228" s="28"/>
      <c r="G228" s="28"/>
      <c r="H228" s="28"/>
      <c r="I228" s="28"/>
    </row>
    <row r="229" spans="1:9" s="15" customFormat="1" ht="12.75" x14ac:dyDescent="0.25">
      <c r="A229" s="30" t="s">
        <v>481</v>
      </c>
      <c r="B229" s="31" t="s">
        <v>327</v>
      </c>
      <c r="C229" s="35">
        <v>1</v>
      </c>
      <c r="D229" s="28">
        <v>30</v>
      </c>
      <c r="E229" s="28">
        <f t="shared" si="4"/>
        <v>15.338756435886555</v>
      </c>
      <c r="F229" s="28"/>
      <c r="G229" s="28"/>
      <c r="H229" s="28"/>
      <c r="I229" s="28"/>
    </row>
    <row r="230" spans="1:9" s="15" customFormat="1" ht="12.75" x14ac:dyDescent="0.25">
      <c r="A230" s="30" t="s">
        <v>482</v>
      </c>
      <c r="B230" s="31" t="s">
        <v>328</v>
      </c>
      <c r="C230" s="35">
        <v>1</v>
      </c>
      <c r="D230" s="28">
        <v>50</v>
      </c>
      <c r="E230" s="28">
        <f t="shared" si="4"/>
        <v>25.564594059810926</v>
      </c>
      <c r="F230" s="28"/>
      <c r="G230" s="28"/>
      <c r="H230" s="28"/>
      <c r="I230" s="28"/>
    </row>
    <row r="231" spans="1:9" s="15" customFormat="1" ht="12.75" x14ac:dyDescent="0.25">
      <c r="A231" s="30" t="s">
        <v>483</v>
      </c>
      <c r="B231" s="31" t="s">
        <v>126</v>
      </c>
      <c r="C231" s="35">
        <v>1</v>
      </c>
      <c r="D231" s="28">
        <v>30</v>
      </c>
      <c r="E231" s="28">
        <f t="shared" si="4"/>
        <v>15.338756435886555</v>
      </c>
      <c r="F231" s="28"/>
      <c r="G231" s="28"/>
      <c r="H231" s="28"/>
      <c r="I231" s="28"/>
    </row>
    <row r="232" spans="1:9" s="15" customFormat="1" ht="12.75" x14ac:dyDescent="0.25">
      <c r="A232" s="30" t="s">
        <v>484</v>
      </c>
      <c r="B232" s="31" t="s">
        <v>329</v>
      </c>
      <c r="C232" s="35">
        <v>1</v>
      </c>
      <c r="D232" s="28">
        <v>50</v>
      </c>
      <c r="E232" s="28">
        <f t="shared" si="4"/>
        <v>25.564594059810926</v>
      </c>
      <c r="F232" s="28"/>
      <c r="G232" s="28"/>
      <c r="H232" s="28"/>
      <c r="I232" s="28"/>
    </row>
    <row r="233" spans="1:9" s="15" customFormat="1" ht="12.75" x14ac:dyDescent="0.25">
      <c r="A233" s="30" t="s">
        <v>485</v>
      </c>
      <c r="B233" s="31" t="s">
        <v>330</v>
      </c>
      <c r="C233" s="35">
        <v>1</v>
      </c>
      <c r="D233" s="28">
        <v>50</v>
      </c>
      <c r="E233" s="28">
        <f t="shared" si="4"/>
        <v>25.564594059810926</v>
      </c>
      <c r="F233" s="28"/>
      <c r="G233" s="28"/>
      <c r="H233" s="28"/>
      <c r="I233" s="28"/>
    </row>
    <row r="234" spans="1:9" s="15" customFormat="1" ht="12.75" x14ac:dyDescent="0.25">
      <c r="A234" s="30" t="s">
        <v>486</v>
      </c>
      <c r="B234" s="31" t="s">
        <v>331</v>
      </c>
      <c r="C234" s="35">
        <v>1</v>
      </c>
      <c r="D234" s="28">
        <v>30</v>
      </c>
      <c r="E234" s="28">
        <f t="shared" si="4"/>
        <v>15.338756435886555</v>
      </c>
      <c r="F234" s="28"/>
      <c r="G234" s="28"/>
      <c r="H234" s="28"/>
      <c r="I234" s="28"/>
    </row>
    <row r="235" spans="1:9" s="15" customFormat="1" ht="12.75" x14ac:dyDescent="0.25">
      <c r="A235" s="30" t="s">
        <v>487</v>
      </c>
      <c r="B235" s="31" t="s">
        <v>332</v>
      </c>
      <c r="C235" s="35">
        <v>1</v>
      </c>
      <c r="D235" s="28">
        <v>30</v>
      </c>
      <c r="E235" s="28">
        <f t="shared" si="4"/>
        <v>15.338756435886555</v>
      </c>
      <c r="F235" s="28"/>
      <c r="G235" s="28"/>
      <c r="H235" s="28"/>
      <c r="I235" s="28"/>
    </row>
    <row r="236" spans="1:9" s="15" customFormat="1" ht="12.75" x14ac:dyDescent="0.25">
      <c r="A236" s="30" t="s">
        <v>488</v>
      </c>
      <c r="B236" s="31" t="s">
        <v>333</v>
      </c>
      <c r="C236" s="35">
        <v>1</v>
      </c>
      <c r="D236" s="28">
        <v>40</v>
      </c>
      <c r="E236" s="28">
        <f t="shared" si="4"/>
        <v>20.45167524784874</v>
      </c>
      <c r="F236" s="28"/>
      <c r="G236" s="28"/>
      <c r="H236" s="28"/>
      <c r="I236" s="28"/>
    </row>
    <row r="237" spans="1:9" s="15" customFormat="1" ht="12.75" x14ac:dyDescent="0.25">
      <c r="A237" s="30" t="s">
        <v>489</v>
      </c>
      <c r="B237" s="31" t="s">
        <v>334</v>
      </c>
      <c r="C237" s="35">
        <v>1</v>
      </c>
      <c r="D237" s="28">
        <v>20</v>
      </c>
      <c r="E237" s="28">
        <f t="shared" si="4"/>
        <v>10.22583762392437</v>
      </c>
      <c r="F237" s="28"/>
      <c r="G237" s="28"/>
      <c r="H237" s="28"/>
      <c r="I237" s="28"/>
    </row>
    <row r="238" spans="1:9" s="15" customFormat="1" ht="12.75" x14ac:dyDescent="0.25">
      <c r="A238" s="30" t="s">
        <v>490</v>
      </c>
      <c r="B238" s="31" t="s">
        <v>335</v>
      </c>
      <c r="C238" s="35">
        <v>1</v>
      </c>
      <c r="D238" s="28">
        <v>30</v>
      </c>
      <c r="E238" s="28">
        <f t="shared" si="4"/>
        <v>15.338756435886555</v>
      </c>
      <c r="F238" s="28"/>
      <c r="G238" s="28"/>
      <c r="H238" s="28"/>
      <c r="I238" s="28"/>
    </row>
    <row r="239" spans="1:9" s="15" customFormat="1" ht="12.75" x14ac:dyDescent="0.25">
      <c r="A239" s="30" t="s">
        <v>491</v>
      </c>
      <c r="B239" s="31" t="s">
        <v>336</v>
      </c>
      <c r="C239" s="35">
        <v>1</v>
      </c>
      <c r="D239" s="28">
        <v>20</v>
      </c>
      <c r="E239" s="28">
        <f t="shared" si="4"/>
        <v>10.22583762392437</v>
      </c>
      <c r="F239" s="28"/>
      <c r="G239" s="28"/>
      <c r="H239" s="28"/>
      <c r="I239" s="28"/>
    </row>
    <row r="240" spans="1:9" s="15" customFormat="1" ht="12.75" x14ac:dyDescent="0.25">
      <c r="A240" s="30" t="s">
        <v>492</v>
      </c>
      <c r="B240" s="31" t="s">
        <v>337</v>
      </c>
      <c r="C240" s="35">
        <v>1</v>
      </c>
      <c r="D240" s="28">
        <v>30</v>
      </c>
      <c r="E240" s="28">
        <f t="shared" si="4"/>
        <v>15.338756435886555</v>
      </c>
      <c r="F240" s="28"/>
      <c r="G240" s="28"/>
      <c r="H240" s="28"/>
      <c r="I240" s="28"/>
    </row>
    <row r="241" spans="1:9" s="15" customFormat="1" ht="12.75" x14ac:dyDescent="0.25">
      <c r="A241" s="30" t="s">
        <v>493</v>
      </c>
      <c r="B241" s="31" t="s">
        <v>338</v>
      </c>
      <c r="C241" s="35">
        <v>1</v>
      </c>
      <c r="D241" s="28">
        <v>30</v>
      </c>
      <c r="E241" s="28">
        <f t="shared" si="4"/>
        <v>15.338756435886555</v>
      </c>
      <c r="F241" s="28"/>
      <c r="G241" s="28"/>
      <c r="H241" s="28"/>
      <c r="I241" s="28"/>
    </row>
    <row r="242" spans="1:9" s="15" customFormat="1" ht="12.75" x14ac:dyDescent="0.25">
      <c r="A242" s="30" t="s">
        <v>494</v>
      </c>
      <c r="B242" s="31" t="s">
        <v>339</v>
      </c>
      <c r="C242" s="35">
        <v>1</v>
      </c>
      <c r="D242" s="28">
        <v>50</v>
      </c>
      <c r="E242" s="28">
        <f t="shared" si="4"/>
        <v>25.564594059810926</v>
      </c>
      <c r="F242" s="28"/>
      <c r="G242" s="28"/>
      <c r="H242" s="28"/>
      <c r="I242" s="28"/>
    </row>
    <row r="243" spans="1:9" s="15" customFormat="1" ht="12.75" x14ac:dyDescent="0.25">
      <c r="A243" s="30" t="s">
        <v>495</v>
      </c>
      <c r="B243" s="31" t="s">
        <v>340</v>
      </c>
      <c r="C243" s="35">
        <v>1</v>
      </c>
      <c r="D243" s="28">
        <v>30</v>
      </c>
      <c r="E243" s="28">
        <f t="shared" si="4"/>
        <v>15.338756435886555</v>
      </c>
      <c r="F243" s="28"/>
      <c r="G243" s="28"/>
      <c r="H243" s="28"/>
      <c r="I243" s="28"/>
    </row>
    <row r="244" spans="1:9" s="15" customFormat="1" ht="12.75" x14ac:dyDescent="0.25">
      <c r="A244" s="30" t="s">
        <v>496</v>
      </c>
      <c r="B244" s="31" t="s">
        <v>341</v>
      </c>
      <c r="C244" s="35">
        <v>1</v>
      </c>
      <c r="D244" s="28">
        <v>50</v>
      </c>
      <c r="E244" s="28">
        <f t="shared" si="4"/>
        <v>25.564594059810926</v>
      </c>
      <c r="F244" s="28"/>
      <c r="G244" s="28"/>
      <c r="H244" s="28"/>
      <c r="I244" s="28"/>
    </row>
    <row r="245" spans="1:9" s="15" customFormat="1" ht="12.75" x14ac:dyDescent="0.25">
      <c r="A245" s="30" t="s">
        <v>497</v>
      </c>
      <c r="B245" s="31" t="s">
        <v>140</v>
      </c>
      <c r="C245" s="35">
        <v>1</v>
      </c>
      <c r="D245" s="28">
        <v>40</v>
      </c>
      <c r="E245" s="28">
        <f t="shared" si="4"/>
        <v>20.45167524784874</v>
      </c>
      <c r="F245" s="28"/>
      <c r="G245" s="28"/>
      <c r="H245" s="28"/>
      <c r="I245" s="28"/>
    </row>
    <row r="246" spans="1:9" s="15" customFormat="1" ht="12.75" x14ac:dyDescent="0.25">
      <c r="A246" s="30" t="s">
        <v>498</v>
      </c>
      <c r="B246" s="31" t="s">
        <v>146</v>
      </c>
      <c r="C246" s="35">
        <v>1</v>
      </c>
      <c r="D246" s="28">
        <v>40</v>
      </c>
      <c r="E246" s="28">
        <f t="shared" si="4"/>
        <v>20.45167524784874</v>
      </c>
      <c r="F246" s="28"/>
      <c r="G246" s="28"/>
      <c r="H246" s="28"/>
      <c r="I246" s="28"/>
    </row>
    <row r="247" spans="1:9" s="15" customFormat="1" ht="12.75" x14ac:dyDescent="0.25">
      <c r="A247" s="30" t="s">
        <v>499</v>
      </c>
      <c r="B247" s="31" t="s">
        <v>148</v>
      </c>
      <c r="C247" s="35">
        <v>1</v>
      </c>
      <c r="D247" s="28">
        <v>50</v>
      </c>
      <c r="E247" s="28">
        <f t="shared" si="4"/>
        <v>25.564594059810926</v>
      </c>
      <c r="F247" s="28"/>
      <c r="G247" s="28"/>
      <c r="H247" s="28"/>
      <c r="I247" s="28"/>
    </row>
    <row r="248" spans="1:9" s="15" customFormat="1" ht="12.75" x14ac:dyDescent="0.25">
      <c r="A248" s="30" t="s">
        <v>500</v>
      </c>
      <c r="B248" s="31" t="s">
        <v>152</v>
      </c>
      <c r="C248" s="35">
        <v>1</v>
      </c>
      <c r="D248" s="28">
        <v>80</v>
      </c>
      <c r="E248" s="28">
        <f t="shared" si="4"/>
        <v>40.903350495697481</v>
      </c>
      <c r="F248" s="28"/>
      <c r="G248" s="28"/>
      <c r="H248" s="28"/>
      <c r="I248" s="28"/>
    </row>
    <row r="249" spans="1:9" s="15" customFormat="1" ht="12.75" x14ac:dyDescent="0.25">
      <c r="A249" s="30" t="s">
        <v>501</v>
      </c>
      <c r="B249" s="31" t="s">
        <v>144</v>
      </c>
      <c r="C249" s="35">
        <v>1</v>
      </c>
      <c r="D249" s="28">
        <v>40</v>
      </c>
      <c r="E249" s="28">
        <f t="shared" si="4"/>
        <v>20.45167524784874</v>
      </c>
      <c r="F249" s="28"/>
      <c r="G249" s="28"/>
      <c r="H249" s="28"/>
      <c r="I249" s="28"/>
    </row>
    <row r="250" spans="1:9" s="15" customFormat="1" ht="12.75" x14ac:dyDescent="0.25">
      <c r="A250" s="30" t="s">
        <v>502</v>
      </c>
      <c r="B250" s="31" t="s">
        <v>156</v>
      </c>
      <c r="C250" s="35">
        <v>1</v>
      </c>
      <c r="D250" s="28">
        <v>80</v>
      </c>
      <c r="E250" s="28">
        <f t="shared" si="4"/>
        <v>40.903350495697481</v>
      </c>
      <c r="F250" s="28"/>
      <c r="G250" s="28"/>
      <c r="H250" s="28"/>
      <c r="I250" s="28"/>
    </row>
    <row r="251" spans="1:9" s="15" customFormat="1" ht="25.5" x14ac:dyDescent="0.25">
      <c r="A251" s="30" t="s">
        <v>503</v>
      </c>
      <c r="B251" s="31" t="s">
        <v>222</v>
      </c>
      <c r="C251" s="35">
        <v>1</v>
      </c>
      <c r="D251" s="28">
        <v>180</v>
      </c>
      <c r="E251" s="28">
        <f t="shared" si="4"/>
        <v>92.032538615319325</v>
      </c>
      <c r="F251" s="28"/>
      <c r="G251" s="28"/>
      <c r="H251" s="28"/>
      <c r="I251" s="28"/>
    </row>
    <row r="252" spans="1:9" s="15" customFormat="1" ht="12.75" x14ac:dyDescent="0.25">
      <c r="A252" s="30" t="s">
        <v>504</v>
      </c>
      <c r="B252" s="31" t="s">
        <v>160</v>
      </c>
      <c r="C252" s="35">
        <v>1</v>
      </c>
      <c r="D252" s="28">
        <v>90</v>
      </c>
      <c r="E252" s="28">
        <f t="shared" si="4"/>
        <v>46.016269307659663</v>
      </c>
      <c r="F252" s="28"/>
      <c r="G252" s="28"/>
      <c r="H252" s="28"/>
      <c r="I252" s="28"/>
    </row>
    <row r="253" spans="1:9" s="15" customFormat="1" ht="12.75" x14ac:dyDescent="0.25">
      <c r="A253" s="30" t="s">
        <v>505</v>
      </c>
      <c r="B253" s="31" t="s">
        <v>223</v>
      </c>
      <c r="C253" s="35">
        <v>1</v>
      </c>
      <c r="D253" s="28">
        <v>40</v>
      </c>
      <c r="E253" s="28">
        <f t="shared" si="4"/>
        <v>20.45167524784874</v>
      </c>
      <c r="F253" s="28"/>
      <c r="G253" s="28"/>
      <c r="H253" s="28"/>
      <c r="I253" s="28"/>
    </row>
    <row r="254" spans="1:9" s="15" customFormat="1" ht="12.75" x14ac:dyDescent="0.25">
      <c r="A254" s="30" t="s">
        <v>506</v>
      </c>
      <c r="B254" s="31" t="s">
        <v>342</v>
      </c>
      <c r="C254" s="35">
        <v>1</v>
      </c>
      <c r="D254" s="28">
        <v>50</v>
      </c>
      <c r="E254" s="28">
        <f t="shared" si="4"/>
        <v>25.564594059810926</v>
      </c>
      <c r="F254" s="28"/>
      <c r="G254" s="28"/>
      <c r="H254" s="28"/>
      <c r="I254" s="28"/>
    </row>
    <row r="255" spans="1:9" s="15" customFormat="1" ht="12.75" x14ac:dyDescent="0.25">
      <c r="A255" s="30" t="s">
        <v>507</v>
      </c>
      <c r="B255" s="31" t="s">
        <v>343</v>
      </c>
      <c r="C255" s="35">
        <v>1</v>
      </c>
      <c r="D255" s="28">
        <v>10</v>
      </c>
      <c r="E255" s="28">
        <f t="shared" si="4"/>
        <v>5.1129188119621851</v>
      </c>
      <c r="F255" s="28"/>
      <c r="G255" s="28"/>
      <c r="H255" s="28"/>
      <c r="I255" s="28"/>
    </row>
    <row r="256" spans="1:9" s="15" customFormat="1" ht="12.75" x14ac:dyDescent="0.25">
      <c r="A256" s="30" t="s">
        <v>508</v>
      </c>
      <c r="B256" s="31" t="s">
        <v>224</v>
      </c>
      <c r="C256" s="35">
        <v>1</v>
      </c>
      <c r="D256" s="37">
        <v>30</v>
      </c>
      <c r="E256" s="28">
        <f t="shared" si="4"/>
        <v>15.338756435886555</v>
      </c>
      <c r="F256" s="28"/>
      <c r="G256" s="28"/>
      <c r="H256" s="28"/>
      <c r="I256" s="28"/>
    </row>
    <row r="257" spans="1:9" s="15" customFormat="1" ht="12.75" x14ac:dyDescent="0.25">
      <c r="A257" s="66" t="s">
        <v>344</v>
      </c>
      <c r="B257" s="66"/>
      <c r="C257" s="35"/>
      <c r="D257" s="29"/>
      <c r="E257" s="28">
        <f t="shared" si="4"/>
        <v>0</v>
      </c>
      <c r="F257" s="28"/>
      <c r="G257" s="28"/>
      <c r="H257" s="28"/>
      <c r="I257" s="28"/>
    </row>
    <row r="258" spans="1:9" s="15" customFormat="1" ht="19.5" customHeight="1" x14ac:dyDescent="0.25">
      <c r="A258" s="30" t="s">
        <v>509</v>
      </c>
      <c r="B258" s="31" t="s">
        <v>225</v>
      </c>
      <c r="C258" s="35">
        <v>1</v>
      </c>
      <c r="D258" s="38">
        <v>50</v>
      </c>
      <c r="E258" s="28">
        <f t="shared" si="4"/>
        <v>25.564594059810926</v>
      </c>
      <c r="F258" s="28"/>
      <c r="G258" s="28"/>
      <c r="H258" s="28"/>
      <c r="I258" s="28"/>
    </row>
    <row r="259" spans="1:9" s="15" customFormat="1" ht="12.75" x14ac:dyDescent="0.25">
      <c r="A259" s="30" t="s">
        <v>510</v>
      </c>
      <c r="B259" s="31" t="s">
        <v>226</v>
      </c>
      <c r="C259" s="35">
        <v>1</v>
      </c>
      <c r="D259" s="38">
        <v>30</v>
      </c>
      <c r="E259" s="28">
        <f t="shared" si="4"/>
        <v>15.338756435886555</v>
      </c>
      <c r="F259" s="28"/>
      <c r="G259" s="28"/>
      <c r="H259" s="28"/>
      <c r="I259" s="28"/>
    </row>
    <row r="260" spans="1:9" s="15" customFormat="1" ht="12.75" x14ac:dyDescent="0.25">
      <c r="A260" s="30" t="s">
        <v>511</v>
      </c>
      <c r="B260" s="31" t="s">
        <v>345</v>
      </c>
      <c r="C260" s="35">
        <v>1</v>
      </c>
      <c r="D260" s="38">
        <v>75</v>
      </c>
      <c r="E260" s="28">
        <f t="shared" si="4"/>
        <v>38.346891089716387</v>
      </c>
      <c r="F260" s="28"/>
      <c r="G260" s="28"/>
      <c r="H260" s="28"/>
      <c r="I260" s="28"/>
    </row>
    <row r="261" spans="1:9" s="15" customFormat="1" ht="19.5" customHeight="1" x14ac:dyDescent="0.25">
      <c r="A261" s="30" t="s">
        <v>512</v>
      </c>
      <c r="B261" s="31" t="s">
        <v>227</v>
      </c>
      <c r="C261" s="35">
        <v>1</v>
      </c>
      <c r="D261" s="38">
        <v>850</v>
      </c>
      <c r="E261" s="28">
        <f t="shared" si="4"/>
        <v>434.59809901678574</v>
      </c>
      <c r="F261" s="28"/>
      <c r="G261" s="28"/>
      <c r="H261" s="28"/>
      <c r="I261" s="28"/>
    </row>
    <row r="262" spans="1:9" s="15" customFormat="1" ht="12.75" x14ac:dyDescent="0.25">
      <c r="A262" s="30" t="s">
        <v>513</v>
      </c>
      <c r="B262" s="31" t="s">
        <v>228</v>
      </c>
      <c r="C262" s="35">
        <v>1</v>
      </c>
      <c r="D262" s="38">
        <v>150</v>
      </c>
      <c r="E262" s="28">
        <f t="shared" si="4"/>
        <v>76.693782179432773</v>
      </c>
      <c r="F262" s="28"/>
      <c r="G262" s="28"/>
      <c r="H262" s="28"/>
      <c r="I262" s="28"/>
    </row>
    <row r="263" spans="1:9" s="15" customFormat="1" ht="12.75" x14ac:dyDescent="0.25">
      <c r="A263" s="30" t="s">
        <v>514</v>
      </c>
      <c r="B263" s="31" t="s">
        <v>229</v>
      </c>
      <c r="C263" s="35">
        <v>1</v>
      </c>
      <c r="D263" s="38">
        <v>800</v>
      </c>
      <c r="E263" s="28">
        <f t="shared" si="4"/>
        <v>409.03350495697481</v>
      </c>
      <c r="F263" s="28"/>
      <c r="G263" s="28"/>
      <c r="H263" s="28"/>
      <c r="I263" s="28"/>
    </row>
    <row r="264" spans="1:9" s="15" customFormat="1" ht="12.75" x14ac:dyDescent="0.25">
      <c r="A264" s="30" t="s">
        <v>515</v>
      </c>
      <c r="B264" s="31" t="s">
        <v>230</v>
      </c>
      <c r="C264" s="35">
        <v>1</v>
      </c>
      <c r="D264" s="38">
        <v>200</v>
      </c>
      <c r="E264" s="28">
        <f t="shared" si="4"/>
        <v>102.2583762392437</v>
      </c>
      <c r="F264" s="28"/>
      <c r="G264" s="28"/>
      <c r="H264" s="28"/>
      <c r="I264" s="28"/>
    </row>
    <row r="265" spans="1:9" s="15" customFormat="1" ht="25.5" x14ac:dyDescent="0.25">
      <c r="A265" s="30" t="s">
        <v>516</v>
      </c>
      <c r="B265" s="31" t="s">
        <v>346</v>
      </c>
      <c r="C265" s="35">
        <v>1</v>
      </c>
      <c r="D265" s="38">
        <v>100</v>
      </c>
      <c r="E265" s="28">
        <f t="shared" si="4"/>
        <v>51.129188119621851</v>
      </c>
      <c r="F265" s="28"/>
      <c r="G265" s="28"/>
      <c r="H265" s="28"/>
      <c r="I265" s="28"/>
    </row>
    <row r="266" spans="1:9" s="15" customFormat="1" ht="12.75" x14ac:dyDescent="0.25">
      <c r="A266" s="30" t="s">
        <v>517</v>
      </c>
      <c r="B266" s="31" t="s">
        <v>347</v>
      </c>
      <c r="C266" s="35">
        <v>1</v>
      </c>
      <c r="D266" s="38">
        <v>40</v>
      </c>
      <c r="E266" s="28">
        <f t="shared" si="4"/>
        <v>20.45167524784874</v>
      </c>
      <c r="F266" s="28"/>
      <c r="G266" s="28"/>
      <c r="H266" s="28"/>
      <c r="I266" s="28"/>
    </row>
    <row r="267" spans="1:9" s="15" customFormat="1" ht="12.75" x14ac:dyDescent="0.25">
      <c r="A267" s="30" t="s">
        <v>518</v>
      </c>
      <c r="B267" s="31" t="s">
        <v>231</v>
      </c>
      <c r="C267" s="35">
        <v>1</v>
      </c>
      <c r="D267" s="38">
        <v>30</v>
      </c>
      <c r="E267" s="28">
        <f t="shared" si="4"/>
        <v>15.338756435886555</v>
      </c>
      <c r="F267" s="28"/>
      <c r="G267" s="28"/>
      <c r="H267" s="28"/>
      <c r="I267" s="28"/>
    </row>
    <row r="268" spans="1:9" s="15" customFormat="1" ht="12.75" x14ac:dyDescent="0.25">
      <c r="A268" s="30" t="s">
        <v>519</v>
      </c>
      <c r="B268" s="31" t="s">
        <v>232</v>
      </c>
      <c r="C268" s="35">
        <v>1</v>
      </c>
      <c r="D268" s="38">
        <v>25</v>
      </c>
      <c r="E268" s="28">
        <f t="shared" si="4"/>
        <v>12.782297029905463</v>
      </c>
      <c r="F268" s="28"/>
      <c r="G268" s="28"/>
      <c r="H268" s="28"/>
      <c r="I268" s="28"/>
    </row>
    <row r="269" spans="1:9" s="15" customFormat="1" ht="12.75" x14ac:dyDescent="0.25">
      <c r="A269" s="30" t="s">
        <v>520</v>
      </c>
      <c r="B269" s="31" t="s">
        <v>233</v>
      </c>
      <c r="C269" s="35">
        <v>1</v>
      </c>
      <c r="D269" s="38">
        <v>20</v>
      </c>
      <c r="E269" s="28">
        <f t="shared" si="4"/>
        <v>10.22583762392437</v>
      </c>
      <c r="F269" s="28"/>
      <c r="G269" s="28"/>
      <c r="H269" s="28"/>
      <c r="I269" s="28"/>
    </row>
    <row r="270" spans="1:9" s="15" customFormat="1" ht="12.75" x14ac:dyDescent="0.25">
      <c r="A270" s="30" t="s">
        <v>521</v>
      </c>
      <c r="B270" s="31" t="s">
        <v>234</v>
      </c>
      <c r="C270" s="35">
        <v>1</v>
      </c>
      <c r="D270" s="38">
        <v>50</v>
      </c>
      <c r="E270" s="28">
        <f t="shared" si="4"/>
        <v>25.564594059810926</v>
      </c>
      <c r="F270" s="28"/>
      <c r="G270" s="28"/>
      <c r="H270" s="28"/>
      <c r="I270" s="28"/>
    </row>
    <row r="271" spans="1:9" s="15" customFormat="1" ht="12.75" x14ac:dyDescent="0.25">
      <c r="A271" s="30" t="s">
        <v>522</v>
      </c>
      <c r="B271" s="31" t="s">
        <v>235</v>
      </c>
      <c r="C271" s="35">
        <v>1</v>
      </c>
      <c r="D271" s="38">
        <v>60</v>
      </c>
      <c r="E271" s="28">
        <f t="shared" si="4"/>
        <v>30.677512871773111</v>
      </c>
      <c r="F271" s="28"/>
      <c r="G271" s="28"/>
      <c r="H271" s="28"/>
      <c r="I271" s="28"/>
    </row>
    <row r="272" spans="1:9" s="15" customFormat="1" ht="12.75" x14ac:dyDescent="0.25">
      <c r="A272" s="30" t="s">
        <v>523</v>
      </c>
      <c r="B272" s="31" t="s">
        <v>236</v>
      </c>
      <c r="C272" s="35">
        <v>1</v>
      </c>
      <c r="D272" s="38">
        <v>80</v>
      </c>
      <c r="E272" s="28">
        <f t="shared" si="4"/>
        <v>40.903350495697481</v>
      </c>
      <c r="F272" s="28"/>
      <c r="G272" s="28"/>
      <c r="H272" s="28"/>
      <c r="I272" s="28"/>
    </row>
    <row r="273" spans="1:9" s="15" customFormat="1" ht="12.75" x14ac:dyDescent="0.25">
      <c r="A273" s="30" t="s">
        <v>524</v>
      </c>
      <c r="B273" s="31" t="s">
        <v>237</v>
      </c>
      <c r="C273" s="35">
        <v>1</v>
      </c>
      <c r="D273" s="38">
        <v>50</v>
      </c>
      <c r="E273" s="28">
        <f t="shared" si="4"/>
        <v>25.564594059810926</v>
      </c>
      <c r="F273" s="28"/>
      <c r="G273" s="28"/>
      <c r="H273" s="28"/>
      <c r="I273" s="28"/>
    </row>
    <row r="274" spans="1:9" s="15" customFormat="1" ht="12.75" x14ac:dyDescent="0.25">
      <c r="A274" s="30" t="s">
        <v>525</v>
      </c>
      <c r="B274" s="31" t="s">
        <v>238</v>
      </c>
      <c r="C274" s="35">
        <v>1</v>
      </c>
      <c r="D274" s="38">
        <v>15</v>
      </c>
      <c r="E274" s="28">
        <f t="shared" si="4"/>
        <v>7.6693782179432777</v>
      </c>
      <c r="F274" s="28"/>
      <c r="G274" s="28"/>
      <c r="H274" s="28"/>
      <c r="I274" s="28"/>
    </row>
    <row r="275" spans="1:9" s="15" customFormat="1" ht="12.75" x14ac:dyDescent="0.25">
      <c r="A275" s="30" t="s">
        <v>526</v>
      </c>
      <c r="B275" s="31" t="s">
        <v>348</v>
      </c>
      <c r="C275" s="35">
        <v>1</v>
      </c>
      <c r="D275" s="38">
        <v>80</v>
      </c>
      <c r="E275" s="28">
        <f t="shared" si="4"/>
        <v>40.903350495697481</v>
      </c>
      <c r="F275" s="28"/>
      <c r="G275" s="28"/>
      <c r="H275" s="28"/>
      <c r="I275" s="28"/>
    </row>
    <row r="276" spans="1:9" s="15" customFormat="1" ht="12.75" x14ac:dyDescent="0.25">
      <c r="A276" s="30" t="s">
        <v>527</v>
      </c>
      <c r="B276" s="31" t="s">
        <v>349</v>
      </c>
      <c r="C276" s="35">
        <v>1</v>
      </c>
      <c r="D276" s="38">
        <v>70</v>
      </c>
      <c r="E276" s="28">
        <f t="shared" ref="E276:E307" si="5">D276/1.95583</f>
        <v>35.790431683735292</v>
      </c>
      <c r="F276" s="28"/>
      <c r="G276" s="28"/>
      <c r="H276" s="28"/>
      <c r="I276" s="28"/>
    </row>
    <row r="277" spans="1:9" s="15" customFormat="1" ht="12.75" x14ac:dyDescent="0.25">
      <c r="A277" s="66" t="s">
        <v>350</v>
      </c>
      <c r="B277" s="66"/>
      <c r="C277" s="35"/>
      <c r="D277" s="37"/>
      <c r="E277" s="28"/>
      <c r="F277" s="28"/>
      <c r="G277" s="28"/>
      <c r="H277" s="28"/>
      <c r="I277" s="28"/>
    </row>
    <row r="278" spans="1:9" s="15" customFormat="1" ht="19.5" customHeight="1" x14ac:dyDescent="0.25">
      <c r="A278" s="30" t="s">
        <v>528</v>
      </c>
      <c r="B278" s="31" t="s">
        <v>351</v>
      </c>
      <c r="C278" s="35">
        <v>1</v>
      </c>
      <c r="D278" s="37">
        <v>48</v>
      </c>
      <c r="E278" s="28">
        <f t="shared" si="5"/>
        <v>24.542010297418489</v>
      </c>
      <c r="F278" s="28"/>
      <c r="G278" s="28"/>
      <c r="H278" s="28"/>
      <c r="I278" s="28"/>
    </row>
    <row r="279" spans="1:9" s="15" customFormat="1" ht="12.75" x14ac:dyDescent="0.25">
      <c r="A279" s="30" t="s">
        <v>529</v>
      </c>
      <c r="B279" s="31" t="s">
        <v>352</v>
      </c>
      <c r="C279" s="35">
        <v>1</v>
      </c>
      <c r="D279" s="37">
        <v>96</v>
      </c>
      <c r="E279" s="28">
        <f t="shared" si="5"/>
        <v>49.084020594836979</v>
      </c>
      <c r="F279" s="28"/>
      <c r="G279" s="28"/>
      <c r="H279" s="28"/>
      <c r="I279" s="28"/>
    </row>
    <row r="280" spans="1:9" s="15" customFormat="1" ht="12.75" x14ac:dyDescent="0.25">
      <c r="A280" s="30" t="s">
        <v>530</v>
      </c>
      <c r="B280" s="31" t="s">
        <v>353</v>
      </c>
      <c r="C280" s="35">
        <v>1</v>
      </c>
      <c r="D280" s="37">
        <v>144</v>
      </c>
      <c r="E280" s="28">
        <f t="shared" si="5"/>
        <v>73.626030892255457</v>
      </c>
      <c r="F280" s="28"/>
      <c r="G280" s="28"/>
      <c r="H280" s="28"/>
      <c r="I280" s="28"/>
    </row>
    <row r="281" spans="1:9" s="15" customFormat="1" ht="12.75" x14ac:dyDescent="0.25">
      <c r="A281" s="30" t="s">
        <v>531</v>
      </c>
      <c r="B281" s="31" t="s">
        <v>239</v>
      </c>
      <c r="C281" s="35">
        <v>1</v>
      </c>
      <c r="D281" s="37">
        <v>50</v>
      </c>
      <c r="E281" s="28">
        <f t="shared" si="5"/>
        <v>25.564594059810926</v>
      </c>
      <c r="F281" s="28"/>
      <c r="G281" s="28"/>
      <c r="H281" s="28"/>
      <c r="I281" s="28"/>
    </row>
    <row r="282" spans="1:9" s="15" customFormat="1" ht="12.75" x14ac:dyDescent="0.25">
      <c r="A282" s="30" t="s">
        <v>532</v>
      </c>
      <c r="B282" s="31" t="s">
        <v>240</v>
      </c>
      <c r="C282" s="35">
        <v>1</v>
      </c>
      <c r="D282" s="37">
        <v>70</v>
      </c>
      <c r="E282" s="28">
        <f t="shared" si="5"/>
        <v>35.790431683735292</v>
      </c>
      <c r="F282" s="28"/>
      <c r="G282" s="28"/>
      <c r="H282" s="28"/>
      <c r="I282" s="28"/>
    </row>
    <row r="283" spans="1:9" s="15" customFormat="1" ht="12.75" x14ac:dyDescent="0.25">
      <c r="A283" s="30" t="s">
        <v>533</v>
      </c>
      <c r="B283" s="31" t="s">
        <v>241</v>
      </c>
      <c r="C283" s="35">
        <v>1</v>
      </c>
      <c r="D283" s="37">
        <v>200</v>
      </c>
      <c r="E283" s="28">
        <f t="shared" si="5"/>
        <v>102.2583762392437</v>
      </c>
      <c r="F283" s="28"/>
      <c r="G283" s="28"/>
      <c r="H283" s="28"/>
      <c r="I283" s="28"/>
    </row>
    <row r="284" spans="1:9" s="15" customFormat="1" ht="12.75" x14ac:dyDescent="0.25">
      <c r="A284" s="30" t="s">
        <v>534</v>
      </c>
      <c r="B284" s="31" t="s">
        <v>250</v>
      </c>
      <c r="C284" s="35">
        <v>1</v>
      </c>
      <c r="D284" s="37">
        <v>150</v>
      </c>
      <c r="E284" s="28">
        <f t="shared" si="5"/>
        <v>76.693782179432773</v>
      </c>
      <c r="F284" s="28"/>
      <c r="G284" s="28"/>
      <c r="H284" s="28"/>
      <c r="I284" s="28"/>
    </row>
    <row r="285" spans="1:9" s="15" customFormat="1" ht="12.75" x14ac:dyDescent="0.25">
      <c r="A285" s="30" t="s">
        <v>535</v>
      </c>
      <c r="B285" s="31" t="s">
        <v>242</v>
      </c>
      <c r="C285" s="35">
        <v>1</v>
      </c>
      <c r="D285" s="37">
        <v>30</v>
      </c>
      <c r="E285" s="28">
        <f t="shared" si="5"/>
        <v>15.338756435886555</v>
      </c>
      <c r="F285" s="28"/>
      <c r="G285" s="28"/>
      <c r="H285" s="28"/>
      <c r="I285" s="28"/>
    </row>
    <row r="286" spans="1:9" s="15" customFormat="1" ht="12.75" x14ac:dyDescent="0.25">
      <c r="A286" s="30" t="s">
        <v>536</v>
      </c>
      <c r="B286" s="31" t="s">
        <v>243</v>
      </c>
      <c r="C286" s="35">
        <v>1</v>
      </c>
      <c r="D286" s="37">
        <v>60</v>
      </c>
      <c r="E286" s="28">
        <f t="shared" si="5"/>
        <v>30.677512871773111</v>
      </c>
      <c r="F286" s="28"/>
      <c r="G286" s="28"/>
      <c r="H286" s="28"/>
      <c r="I286" s="28"/>
    </row>
    <row r="287" spans="1:9" s="15" customFormat="1" ht="12.75" x14ac:dyDescent="0.25">
      <c r="A287" s="30" t="s">
        <v>537</v>
      </c>
      <c r="B287" s="31" t="s">
        <v>244</v>
      </c>
      <c r="C287" s="35">
        <v>1</v>
      </c>
      <c r="D287" s="37">
        <v>5</v>
      </c>
      <c r="E287" s="28">
        <f t="shared" si="5"/>
        <v>2.5564594059810926</v>
      </c>
      <c r="F287" s="28"/>
      <c r="G287" s="28"/>
      <c r="H287" s="28"/>
      <c r="I287" s="28"/>
    </row>
    <row r="288" spans="1:9" s="15" customFormat="1" ht="12.75" x14ac:dyDescent="0.25">
      <c r="A288" s="30" t="s">
        <v>538</v>
      </c>
      <c r="B288" s="31" t="s">
        <v>245</v>
      </c>
      <c r="C288" s="35">
        <v>1</v>
      </c>
      <c r="D288" s="37">
        <v>8</v>
      </c>
      <c r="E288" s="28">
        <f t="shared" si="5"/>
        <v>4.0903350495697479</v>
      </c>
      <c r="F288" s="28"/>
      <c r="G288" s="28"/>
      <c r="H288" s="28"/>
      <c r="I288" s="28"/>
    </row>
    <row r="289" spans="1:9" s="15" customFormat="1" ht="12.75" x14ac:dyDescent="0.25">
      <c r="A289" s="30" t="s">
        <v>539</v>
      </c>
      <c r="B289" s="31" t="s">
        <v>246</v>
      </c>
      <c r="C289" s="35">
        <v>1</v>
      </c>
      <c r="D289" s="37">
        <v>15</v>
      </c>
      <c r="E289" s="28">
        <f t="shared" si="5"/>
        <v>7.6693782179432777</v>
      </c>
      <c r="F289" s="28"/>
      <c r="G289" s="28"/>
      <c r="H289" s="28"/>
      <c r="I289" s="28"/>
    </row>
    <row r="290" spans="1:9" s="15" customFormat="1" ht="12.75" x14ac:dyDescent="0.25">
      <c r="A290" s="30" t="s">
        <v>540</v>
      </c>
      <c r="B290" s="31" t="s">
        <v>354</v>
      </c>
      <c r="C290" s="35">
        <v>1</v>
      </c>
      <c r="D290" s="37">
        <v>25</v>
      </c>
      <c r="E290" s="28">
        <f t="shared" si="5"/>
        <v>12.782297029905463</v>
      </c>
      <c r="F290" s="28"/>
      <c r="G290" s="28"/>
      <c r="H290" s="28"/>
      <c r="I290" s="28"/>
    </row>
    <row r="291" spans="1:9" s="15" customFormat="1" ht="12.75" x14ac:dyDescent="0.25">
      <c r="A291" s="30" t="s">
        <v>541</v>
      </c>
      <c r="B291" s="31" t="s">
        <v>355</v>
      </c>
      <c r="C291" s="35">
        <v>1</v>
      </c>
      <c r="D291" s="37">
        <v>10</v>
      </c>
      <c r="E291" s="28">
        <f t="shared" si="5"/>
        <v>5.1129188119621851</v>
      </c>
      <c r="F291" s="28"/>
      <c r="G291" s="28"/>
      <c r="H291" s="28"/>
      <c r="I291" s="28"/>
    </row>
    <row r="292" spans="1:9" s="15" customFormat="1" ht="12.75" x14ac:dyDescent="0.25">
      <c r="A292" s="30" t="s">
        <v>542</v>
      </c>
      <c r="B292" s="31" t="s">
        <v>247</v>
      </c>
      <c r="C292" s="35">
        <v>1</v>
      </c>
      <c r="D292" s="37">
        <v>5</v>
      </c>
      <c r="E292" s="28">
        <f t="shared" si="5"/>
        <v>2.5564594059810926</v>
      </c>
      <c r="F292" s="28"/>
      <c r="G292" s="28"/>
      <c r="H292" s="28"/>
      <c r="I292" s="28"/>
    </row>
    <row r="293" spans="1:9" s="15" customFormat="1" ht="12.75" x14ac:dyDescent="0.25">
      <c r="A293" s="30" t="s">
        <v>543</v>
      </c>
      <c r="B293" s="31" t="s">
        <v>248</v>
      </c>
      <c r="C293" s="35">
        <v>1</v>
      </c>
      <c r="D293" s="37">
        <v>35</v>
      </c>
      <c r="E293" s="28">
        <f t="shared" si="5"/>
        <v>17.895215841867646</v>
      </c>
      <c r="F293" s="28"/>
      <c r="G293" s="28"/>
      <c r="H293" s="28"/>
      <c r="I293" s="28"/>
    </row>
    <row r="294" spans="1:9" s="15" customFormat="1" ht="12.75" customHeight="1" x14ac:dyDescent="0.25">
      <c r="A294" s="30" t="s">
        <v>544</v>
      </c>
      <c r="B294" s="31" t="s">
        <v>249</v>
      </c>
      <c r="C294" s="35">
        <v>1</v>
      </c>
      <c r="D294" s="37">
        <v>1</v>
      </c>
      <c r="E294" s="28">
        <f t="shared" si="5"/>
        <v>0.51129188119621849</v>
      </c>
      <c r="F294" s="28"/>
      <c r="G294" s="28"/>
      <c r="H294" s="28"/>
      <c r="I294" s="28"/>
    </row>
    <row r="295" spans="1:9" s="15" customFormat="1" ht="13.5" customHeight="1" x14ac:dyDescent="0.25">
      <c r="A295" s="66" t="s">
        <v>356</v>
      </c>
      <c r="B295" s="66"/>
      <c r="C295" s="35"/>
      <c r="D295" s="29"/>
      <c r="E295" s="28">
        <f t="shared" si="5"/>
        <v>0</v>
      </c>
      <c r="F295" s="28"/>
      <c r="G295" s="28"/>
      <c r="H295" s="28"/>
      <c r="I295" s="28"/>
    </row>
    <row r="296" spans="1:9" s="15" customFormat="1" ht="12.75" x14ac:dyDescent="0.25">
      <c r="A296" s="30" t="s">
        <v>545</v>
      </c>
      <c r="B296" s="31" t="s">
        <v>251</v>
      </c>
      <c r="C296" s="35">
        <v>1</v>
      </c>
      <c r="D296" s="37">
        <v>20</v>
      </c>
      <c r="E296" s="28">
        <f t="shared" si="5"/>
        <v>10.22583762392437</v>
      </c>
      <c r="F296" s="28"/>
      <c r="G296" s="28"/>
      <c r="H296" s="28"/>
      <c r="I296" s="28"/>
    </row>
    <row r="297" spans="1:9" s="15" customFormat="1" ht="19.5" customHeight="1" x14ac:dyDescent="0.25">
      <c r="A297" s="30" t="s">
        <v>546</v>
      </c>
      <c r="B297" s="31" t="s">
        <v>357</v>
      </c>
      <c r="C297" s="35">
        <v>1</v>
      </c>
      <c r="D297" s="37">
        <v>10</v>
      </c>
      <c r="E297" s="28">
        <f t="shared" si="5"/>
        <v>5.1129188119621851</v>
      </c>
      <c r="F297" s="28"/>
      <c r="G297" s="28"/>
      <c r="H297" s="28"/>
      <c r="I297" s="28"/>
    </row>
    <row r="298" spans="1:9" s="15" customFormat="1" ht="12.75" x14ac:dyDescent="0.25">
      <c r="A298" s="30" t="s">
        <v>547</v>
      </c>
      <c r="B298" s="31" t="s">
        <v>358</v>
      </c>
      <c r="C298" s="35">
        <v>1</v>
      </c>
      <c r="D298" s="37">
        <v>12</v>
      </c>
      <c r="E298" s="28">
        <f t="shared" si="5"/>
        <v>6.1355025743546223</v>
      </c>
      <c r="F298" s="28"/>
      <c r="G298" s="28"/>
      <c r="H298" s="28"/>
      <c r="I298" s="28"/>
    </row>
    <row r="299" spans="1:9" s="15" customFormat="1" ht="12.75" x14ac:dyDescent="0.25">
      <c r="A299" s="30" t="s">
        <v>548</v>
      </c>
      <c r="B299" s="31" t="s">
        <v>252</v>
      </c>
      <c r="C299" s="35">
        <v>1</v>
      </c>
      <c r="D299" s="37">
        <v>10</v>
      </c>
      <c r="E299" s="28">
        <f t="shared" si="5"/>
        <v>5.1129188119621851</v>
      </c>
      <c r="F299" s="28"/>
      <c r="G299" s="28"/>
      <c r="H299" s="28"/>
      <c r="I299" s="28"/>
    </row>
    <row r="300" spans="1:9" s="15" customFormat="1" ht="12.75" x14ac:dyDescent="0.25">
      <c r="A300" s="30" t="s">
        <v>549</v>
      </c>
      <c r="B300" s="31" t="s">
        <v>253</v>
      </c>
      <c r="C300" s="35">
        <v>1</v>
      </c>
      <c r="D300" s="37">
        <v>15</v>
      </c>
      <c r="E300" s="28">
        <f t="shared" si="5"/>
        <v>7.6693782179432777</v>
      </c>
      <c r="F300" s="28"/>
      <c r="G300" s="28"/>
      <c r="H300" s="28"/>
      <c r="I300" s="28"/>
    </row>
    <row r="301" spans="1:9" s="15" customFormat="1" ht="12.75" x14ac:dyDescent="0.25">
      <c r="A301" s="30" t="s">
        <v>550</v>
      </c>
      <c r="B301" s="31" t="s">
        <v>254</v>
      </c>
      <c r="C301" s="35">
        <v>1</v>
      </c>
      <c r="D301" s="37">
        <v>15</v>
      </c>
      <c r="E301" s="28">
        <f t="shared" si="5"/>
        <v>7.6693782179432777</v>
      </c>
      <c r="F301" s="28"/>
      <c r="G301" s="28"/>
      <c r="H301" s="28"/>
      <c r="I301" s="28"/>
    </row>
    <row r="302" spans="1:9" s="15" customFormat="1" ht="12.75" x14ac:dyDescent="0.25">
      <c r="A302" s="30" t="s">
        <v>551</v>
      </c>
      <c r="B302" s="31" t="s">
        <v>255</v>
      </c>
      <c r="C302" s="35">
        <v>1</v>
      </c>
      <c r="D302" s="37">
        <v>15</v>
      </c>
      <c r="E302" s="28">
        <f t="shared" si="5"/>
        <v>7.6693782179432777</v>
      </c>
      <c r="F302" s="28"/>
      <c r="G302" s="28"/>
      <c r="H302" s="28"/>
      <c r="I302" s="28"/>
    </row>
    <row r="303" spans="1:9" s="15" customFormat="1" ht="12.75" x14ac:dyDescent="0.25">
      <c r="A303" s="30" t="s">
        <v>552</v>
      </c>
      <c r="B303" s="31" t="s">
        <v>256</v>
      </c>
      <c r="C303" s="35">
        <v>1</v>
      </c>
      <c r="D303" s="37">
        <v>10</v>
      </c>
      <c r="E303" s="28">
        <f t="shared" si="5"/>
        <v>5.1129188119621851</v>
      </c>
      <c r="F303" s="28"/>
      <c r="G303" s="28"/>
      <c r="H303" s="28"/>
      <c r="I303" s="28"/>
    </row>
    <row r="304" spans="1:9" s="15" customFormat="1" ht="12.75" x14ac:dyDescent="0.25">
      <c r="A304" s="30" t="s">
        <v>553</v>
      </c>
      <c r="B304" s="31" t="s">
        <v>257</v>
      </c>
      <c r="C304" s="35">
        <v>1</v>
      </c>
      <c r="D304" s="37">
        <v>50</v>
      </c>
      <c r="E304" s="28">
        <f t="shared" si="5"/>
        <v>25.564594059810926</v>
      </c>
      <c r="F304" s="28"/>
      <c r="G304" s="28"/>
      <c r="H304" s="28"/>
      <c r="I304" s="28"/>
    </row>
    <row r="305" spans="1:9" s="15" customFormat="1" ht="12.75" x14ac:dyDescent="0.25">
      <c r="A305" s="30" t="s">
        <v>554</v>
      </c>
      <c r="B305" s="31" t="s">
        <v>258</v>
      </c>
      <c r="C305" s="35">
        <v>1</v>
      </c>
      <c r="D305" s="37">
        <v>25</v>
      </c>
      <c r="E305" s="28">
        <f t="shared" si="5"/>
        <v>12.782297029905463</v>
      </c>
      <c r="F305" s="28"/>
      <c r="G305" s="28"/>
      <c r="H305" s="28"/>
      <c r="I305" s="28"/>
    </row>
    <row r="306" spans="1:9" s="15" customFormat="1" ht="19.5" customHeight="1" x14ac:dyDescent="0.25">
      <c r="A306" s="30" t="s">
        <v>555</v>
      </c>
      <c r="B306" s="31" t="s">
        <v>259</v>
      </c>
      <c r="C306" s="35">
        <v>1</v>
      </c>
      <c r="D306" s="37">
        <v>30</v>
      </c>
      <c r="E306" s="28">
        <f t="shared" si="5"/>
        <v>15.338756435886555</v>
      </c>
      <c r="F306" s="28"/>
      <c r="G306" s="28"/>
      <c r="H306" s="28"/>
      <c r="I306" s="28"/>
    </row>
    <row r="307" spans="1:9" s="15" customFormat="1" ht="12.75" x14ac:dyDescent="0.25">
      <c r="A307" s="30" t="s">
        <v>556</v>
      </c>
      <c r="B307" s="31" t="s">
        <v>260</v>
      </c>
      <c r="C307" s="35">
        <v>1</v>
      </c>
      <c r="D307" s="37">
        <v>30</v>
      </c>
      <c r="E307" s="28">
        <f t="shared" si="5"/>
        <v>15.338756435886555</v>
      </c>
      <c r="F307" s="28"/>
      <c r="G307" s="28"/>
      <c r="H307" s="28"/>
      <c r="I307" s="28"/>
    </row>
    <row r="308" spans="1:9" s="15" customFormat="1" ht="25.5" x14ac:dyDescent="0.25">
      <c r="A308" s="30" t="s">
        <v>557</v>
      </c>
      <c r="B308" s="31" t="s">
        <v>359</v>
      </c>
      <c r="C308" s="35">
        <v>1</v>
      </c>
      <c r="D308" s="37" t="s">
        <v>575</v>
      </c>
      <c r="E308" s="37" t="s">
        <v>576</v>
      </c>
      <c r="F308" s="28"/>
      <c r="G308" s="28"/>
      <c r="H308" s="28"/>
      <c r="I308" s="28"/>
    </row>
    <row r="309" spans="1:9" s="15" customFormat="1" ht="12.75" x14ac:dyDescent="0.25">
      <c r="A309" s="30" t="s">
        <v>558</v>
      </c>
      <c r="B309" s="31" t="s">
        <v>261</v>
      </c>
      <c r="C309" s="35">
        <v>1</v>
      </c>
      <c r="D309" s="37">
        <v>10</v>
      </c>
      <c r="E309" s="37">
        <v>5.1100000000000003</v>
      </c>
      <c r="F309" s="28"/>
      <c r="G309" s="28"/>
      <c r="H309" s="28"/>
      <c r="I309" s="28"/>
    </row>
    <row r="310" spans="1:9" s="15" customFormat="1" ht="12.75" x14ac:dyDescent="0.25">
      <c r="A310" s="30" t="s">
        <v>559</v>
      </c>
      <c r="B310" s="31" t="s">
        <v>360</v>
      </c>
      <c r="C310" s="35">
        <v>1</v>
      </c>
      <c r="D310" s="37">
        <v>10</v>
      </c>
      <c r="E310" s="37">
        <v>5.1100000000000003</v>
      </c>
      <c r="F310" s="28"/>
      <c r="G310" s="28"/>
      <c r="H310" s="28"/>
      <c r="I310" s="28"/>
    </row>
    <row r="311" spans="1:9" s="15" customFormat="1" ht="12.75" x14ac:dyDescent="0.25">
      <c r="A311" s="30" t="s">
        <v>560</v>
      </c>
      <c r="B311" s="31" t="s">
        <v>361</v>
      </c>
      <c r="C311" s="35">
        <v>1</v>
      </c>
      <c r="D311" s="37">
        <v>10</v>
      </c>
      <c r="E311" s="37">
        <v>5.1100000000000003</v>
      </c>
      <c r="F311" s="28"/>
      <c r="G311" s="28"/>
      <c r="H311" s="28"/>
      <c r="I311" s="28"/>
    </row>
    <row r="312" spans="1:9" s="15" customFormat="1" ht="12.75" x14ac:dyDescent="0.25">
      <c r="A312" s="30" t="s">
        <v>561</v>
      </c>
      <c r="B312" s="31" t="s">
        <v>362</v>
      </c>
      <c r="C312" s="35">
        <v>1</v>
      </c>
      <c r="D312" s="37">
        <v>15</v>
      </c>
      <c r="E312" s="37">
        <v>7.67</v>
      </c>
      <c r="F312" s="28"/>
      <c r="G312" s="28"/>
      <c r="H312" s="28"/>
      <c r="I312" s="28"/>
    </row>
    <row r="313" spans="1:9" s="15" customFormat="1" ht="12.75" x14ac:dyDescent="0.25">
      <c r="A313" s="30" t="s">
        <v>562</v>
      </c>
      <c r="B313" s="31" t="s">
        <v>262</v>
      </c>
      <c r="C313" s="35">
        <v>1</v>
      </c>
      <c r="D313" s="37">
        <v>10</v>
      </c>
      <c r="E313" s="37">
        <v>5.1100000000000003</v>
      </c>
      <c r="F313" s="28"/>
      <c r="G313" s="28"/>
      <c r="H313" s="28"/>
      <c r="I313" s="28"/>
    </row>
    <row r="314" spans="1:9" s="15" customFormat="1" ht="12.75" x14ac:dyDescent="0.25">
      <c r="A314" s="30" t="s">
        <v>563</v>
      </c>
      <c r="B314" s="31" t="s">
        <v>363</v>
      </c>
      <c r="C314" s="35">
        <v>1</v>
      </c>
      <c r="D314" s="37">
        <v>20</v>
      </c>
      <c r="E314" s="37">
        <v>10.23</v>
      </c>
      <c r="F314" s="28"/>
      <c r="G314" s="28"/>
      <c r="H314" s="28"/>
      <c r="I314" s="28"/>
    </row>
    <row r="315" spans="1:9" s="15" customFormat="1" ht="12.75" x14ac:dyDescent="0.25">
      <c r="A315" s="30" t="s">
        <v>564</v>
      </c>
      <c r="B315" s="31" t="s">
        <v>263</v>
      </c>
      <c r="C315" s="35">
        <v>1</v>
      </c>
      <c r="D315" s="37">
        <v>10</v>
      </c>
      <c r="E315" s="37">
        <v>5.1100000000000003</v>
      </c>
      <c r="F315" s="28"/>
      <c r="G315" s="28"/>
      <c r="H315" s="28"/>
      <c r="I315" s="28"/>
    </row>
    <row r="316" spans="1:9" s="15" customFormat="1" ht="12.75" x14ac:dyDescent="0.25">
      <c r="A316" s="30" t="s">
        <v>565</v>
      </c>
      <c r="B316" s="31" t="s">
        <v>264</v>
      </c>
      <c r="C316" s="35">
        <v>1</v>
      </c>
      <c r="D316" s="37">
        <v>5</v>
      </c>
      <c r="E316" s="37">
        <v>2.56</v>
      </c>
      <c r="F316" s="28"/>
      <c r="G316" s="28"/>
      <c r="H316" s="28"/>
      <c r="I316" s="28"/>
    </row>
    <row r="317" spans="1:9" s="15" customFormat="1" ht="12.75" x14ac:dyDescent="0.25">
      <c r="A317" s="30" t="s">
        <v>566</v>
      </c>
      <c r="B317" s="31" t="s">
        <v>265</v>
      </c>
      <c r="C317" s="35">
        <v>1</v>
      </c>
      <c r="D317" s="37">
        <v>15</v>
      </c>
      <c r="E317" s="37">
        <v>7.67</v>
      </c>
      <c r="F317" s="28"/>
      <c r="G317" s="28"/>
      <c r="H317" s="28"/>
      <c r="I317" s="28"/>
    </row>
    <row r="318" spans="1:9" s="15" customFormat="1" ht="12.75" x14ac:dyDescent="0.25">
      <c r="A318" s="30" t="s">
        <v>567</v>
      </c>
      <c r="B318" s="31" t="s">
        <v>364</v>
      </c>
      <c r="C318" s="35">
        <v>1</v>
      </c>
      <c r="D318" s="37">
        <v>10</v>
      </c>
      <c r="E318" s="37">
        <v>5.1100000000000003</v>
      </c>
      <c r="F318" s="28"/>
      <c r="G318" s="28"/>
      <c r="H318" s="28"/>
      <c r="I318" s="28"/>
    </row>
    <row r="319" spans="1:9" s="15" customFormat="1" ht="12.75" x14ac:dyDescent="0.25">
      <c r="A319" s="30" t="s">
        <v>568</v>
      </c>
      <c r="B319" s="31" t="s">
        <v>266</v>
      </c>
      <c r="C319" s="35">
        <v>1</v>
      </c>
      <c r="D319" s="37">
        <v>180</v>
      </c>
      <c r="E319" s="37">
        <v>92.03</v>
      </c>
      <c r="F319" s="28"/>
      <c r="G319" s="28"/>
      <c r="H319" s="28"/>
      <c r="I319" s="28"/>
    </row>
    <row r="320" spans="1:9" s="15" customFormat="1" ht="12.75" x14ac:dyDescent="0.25">
      <c r="A320" s="30" t="s">
        <v>569</v>
      </c>
      <c r="B320" s="31" t="s">
        <v>267</v>
      </c>
      <c r="C320" s="35">
        <v>1</v>
      </c>
      <c r="D320" s="37">
        <v>380</v>
      </c>
      <c r="E320" s="37">
        <v>194.29</v>
      </c>
      <c r="F320" s="28"/>
      <c r="G320" s="28"/>
      <c r="H320" s="28"/>
      <c r="I320" s="28"/>
    </row>
    <row r="321" spans="1:9" s="15" customFormat="1" ht="25.5" x14ac:dyDescent="0.25">
      <c r="A321" s="30" t="s">
        <v>570</v>
      </c>
      <c r="B321" s="31" t="s">
        <v>365</v>
      </c>
      <c r="C321" s="35">
        <v>1</v>
      </c>
      <c r="D321" s="37">
        <v>380</v>
      </c>
      <c r="E321" s="37">
        <v>194.29</v>
      </c>
      <c r="F321" s="28"/>
      <c r="G321" s="28"/>
      <c r="H321" s="28"/>
      <c r="I321" s="28"/>
    </row>
    <row r="322" spans="1:9" s="15" customFormat="1" ht="12.75" x14ac:dyDescent="0.25">
      <c r="A322" s="30" t="s">
        <v>571</v>
      </c>
      <c r="B322" s="31" t="s">
        <v>366</v>
      </c>
      <c r="C322" s="35">
        <v>1</v>
      </c>
      <c r="D322" s="37">
        <v>25</v>
      </c>
      <c r="E322" s="37">
        <v>12.78</v>
      </c>
      <c r="F322" s="28"/>
      <c r="G322" s="28"/>
      <c r="H322" s="28"/>
      <c r="I322" s="28"/>
    </row>
    <row r="323" spans="1:9" s="15" customFormat="1" ht="12.75" x14ac:dyDescent="0.25">
      <c r="A323" s="30" t="s">
        <v>572</v>
      </c>
      <c r="B323" s="31" t="s">
        <v>367</v>
      </c>
      <c r="C323" s="35">
        <v>1</v>
      </c>
      <c r="D323" s="37">
        <v>35</v>
      </c>
      <c r="E323" s="37">
        <v>17.899999999999999</v>
      </c>
      <c r="F323" s="28"/>
      <c r="G323" s="28"/>
      <c r="H323" s="28"/>
      <c r="I323" s="28"/>
    </row>
    <row r="324" spans="1:9" s="15" customFormat="1" ht="12.75" x14ac:dyDescent="0.25">
      <c r="A324" s="30"/>
      <c r="B324" s="31" t="s">
        <v>368</v>
      </c>
      <c r="C324" s="35">
        <v>1</v>
      </c>
      <c r="D324" s="37">
        <v>150</v>
      </c>
      <c r="E324" s="37">
        <v>76.69</v>
      </c>
      <c r="F324" s="28"/>
      <c r="G324" s="28"/>
      <c r="H324" s="28"/>
      <c r="I324" s="28"/>
    </row>
    <row r="325" spans="1:9" s="15" customFormat="1" ht="12.75" x14ac:dyDescent="0.25">
      <c r="A325" s="30"/>
      <c r="B325" s="31" t="s">
        <v>369</v>
      </c>
      <c r="C325" s="35">
        <v>1</v>
      </c>
      <c r="D325" s="37">
        <v>300</v>
      </c>
      <c r="E325" s="37">
        <v>153.38999999999999</v>
      </c>
      <c r="F325" s="28"/>
      <c r="G325" s="28"/>
      <c r="H325" s="28"/>
      <c r="I325" s="28"/>
    </row>
    <row r="326" spans="1:9" s="15" customFormat="1" ht="19.5" customHeight="1" x14ac:dyDescent="0.25">
      <c r="A326" s="30" t="s">
        <v>573</v>
      </c>
      <c r="B326" s="31" t="s">
        <v>370</v>
      </c>
      <c r="C326" s="35">
        <v>1</v>
      </c>
      <c r="D326" s="37">
        <v>45</v>
      </c>
      <c r="E326" s="37">
        <v>23.01</v>
      </c>
      <c r="F326" s="28"/>
      <c r="G326" s="28"/>
      <c r="H326" s="28"/>
      <c r="I326" s="28"/>
    </row>
    <row r="327" spans="1:9" s="15" customFormat="1" ht="19.5" customHeight="1" x14ac:dyDescent="0.25">
      <c r="A327" s="30"/>
      <c r="B327" s="31" t="s">
        <v>368</v>
      </c>
      <c r="C327" s="35">
        <v>1</v>
      </c>
      <c r="D327" s="37">
        <v>200</v>
      </c>
      <c r="E327" s="37">
        <v>102.26</v>
      </c>
      <c r="F327" s="28"/>
      <c r="G327" s="28"/>
      <c r="H327" s="28"/>
      <c r="I327" s="28"/>
    </row>
    <row r="328" spans="1:9" s="15" customFormat="1" ht="12.75" x14ac:dyDescent="0.25">
      <c r="A328" s="30"/>
      <c r="B328" s="31" t="s">
        <v>369</v>
      </c>
      <c r="C328" s="35">
        <v>1</v>
      </c>
      <c r="D328" s="37">
        <v>400</v>
      </c>
      <c r="E328" s="37">
        <v>204.52</v>
      </c>
      <c r="F328" s="28"/>
      <c r="G328" s="28"/>
      <c r="H328" s="28"/>
      <c r="I328" s="28"/>
    </row>
    <row r="329" spans="1:9" s="15" customFormat="1" ht="15" customHeight="1" x14ac:dyDescent="0.25">
      <c r="A329" s="68" t="s">
        <v>371</v>
      </c>
      <c r="B329" s="68"/>
      <c r="C329" s="35"/>
      <c r="D329" s="39"/>
      <c r="E329" s="39"/>
      <c r="F329" s="28"/>
      <c r="G329" s="28"/>
      <c r="H329" s="28"/>
      <c r="I329" s="28"/>
    </row>
    <row r="330" spans="1:9" s="15" customFormat="1" ht="12.75" x14ac:dyDescent="0.25">
      <c r="A330" s="30" t="s">
        <v>372</v>
      </c>
      <c r="B330" s="31" t="s">
        <v>373</v>
      </c>
      <c r="C330" s="35">
        <v>1</v>
      </c>
      <c r="D330" s="37">
        <v>12</v>
      </c>
      <c r="E330" s="37">
        <v>6.14</v>
      </c>
      <c r="F330" s="28"/>
      <c r="G330" s="28"/>
      <c r="H330" s="28"/>
      <c r="I330" s="28"/>
    </row>
    <row r="331" spans="1:9" s="15" customFormat="1" ht="12.75" x14ac:dyDescent="0.25">
      <c r="A331" s="30" t="s">
        <v>374</v>
      </c>
      <c r="B331" s="31" t="s">
        <v>375</v>
      </c>
      <c r="C331" s="35">
        <v>1</v>
      </c>
      <c r="D331" s="37">
        <v>10</v>
      </c>
      <c r="E331" s="37">
        <v>5.1100000000000003</v>
      </c>
      <c r="F331" s="28"/>
      <c r="G331" s="28"/>
      <c r="H331" s="28"/>
      <c r="I331" s="28"/>
    </row>
    <row r="332" spans="1:9" s="15" customFormat="1" ht="12.75" x14ac:dyDescent="0.25">
      <c r="A332" s="30" t="s">
        <v>376</v>
      </c>
      <c r="B332" s="31" t="s">
        <v>377</v>
      </c>
      <c r="C332" s="35">
        <v>1</v>
      </c>
      <c r="D332" s="37">
        <v>8</v>
      </c>
      <c r="E332" s="37">
        <v>4.09</v>
      </c>
      <c r="F332" s="28"/>
      <c r="G332" s="28"/>
      <c r="H332" s="28"/>
      <c r="I332" s="28"/>
    </row>
    <row r="333" spans="1:9" s="15" customFormat="1" ht="12.75" x14ac:dyDescent="0.25">
      <c r="A333" s="30" t="s">
        <v>378</v>
      </c>
      <c r="B333" s="31" t="s">
        <v>379</v>
      </c>
      <c r="C333" s="35">
        <v>1</v>
      </c>
      <c r="D333" s="37">
        <v>6</v>
      </c>
      <c r="E333" s="37">
        <v>3.07</v>
      </c>
      <c r="F333" s="28"/>
      <c r="G333" s="28"/>
      <c r="H333" s="28"/>
      <c r="I333" s="28"/>
    </row>
    <row r="334" spans="1:9" s="15" customFormat="1" ht="25.5" x14ac:dyDescent="0.25">
      <c r="A334" s="30" t="s">
        <v>380</v>
      </c>
      <c r="B334" s="31" t="s">
        <v>381</v>
      </c>
      <c r="C334" s="35">
        <v>1</v>
      </c>
      <c r="D334" s="37" t="s">
        <v>577</v>
      </c>
      <c r="E334" s="37" t="s">
        <v>578</v>
      </c>
      <c r="F334" s="28"/>
      <c r="G334" s="28"/>
      <c r="H334" s="28"/>
      <c r="I334" s="28"/>
    </row>
    <row r="335" spans="1:9" s="15" customFormat="1" ht="38.25" x14ac:dyDescent="0.25">
      <c r="A335" s="30" t="s">
        <v>382</v>
      </c>
      <c r="B335" s="31" t="s">
        <v>383</v>
      </c>
      <c r="C335" s="35">
        <v>1</v>
      </c>
      <c r="D335" s="37" t="s">
        <v>579</v>
      </c>
      <c r="E335" s="37" t="s">
        <v>580</v>
      </c>
      <c r="F335" s="28"/>
      <c r="G335" s="28"/>
      <c r="H335" s="28"/>
      <c r="I335" s="28"/>
    </row>
    <row r="336" spans="1:9" s="15" customFormat="1" ht="25.5" x14ac:dyDescent="0.25">
      <c r="A336" s="30" t="s">
        <v>384</v>
      </c>
      <c r="B336" s="31" t="s">
        <v>385</v>
      </c>
      <c r="C336" s="35">
        <v>1</v>
      </c>
      <c r="D336" s="37">
        <v>10</v>
      </c>
      <c r="E336" s="37">
        <v>5.1100000000000003</v>
      </c>
      <c r="F336" s="28"/>
      <c r="G336" s="28"/>
      <c r="H336" s="28"/>
      <c r="I336" s="28"/>
    </row>
    <row r="337" spans="1:9" s="15" customFormat="1" ht="19.5" customHeight="1" x14ac:dyDescent="0.25">
      <c r="A337" s="66" t="s">
        <v>386</v>
      </c>
      <c r="B337" s="66"/>
      <c r="C337" s="35"/>
      <c r="D337" s="37"/>
      <c r="E337" s="37"/>
      <c r="F337" s="28"/>
      <c r="G337" s="28"/>
      <c r="H337" s="28"/>
      <c r="I337" s="28"/>
    </row>
    <row r="338" spans="1:9" s="15" customFormat="1" ht="18.75" customHeight="1" x14ac:dyDescent="0.25">
      <c r="A338" s="30" t="s">
        <v>387</v>
      </c>
      <c r="B338" s="31" t="s">
        <v>268</v>
      </c>
      <c r="C338" s="35">
        <v>1</v>
      </c>
      <c r="D338" s="37">
        <v>10</v>
      </c>
      <c r="E338" s="37">
        <v>5.1100000000000003</v>
      </c>
      <c r="F338" s="28"/>
      <c r="G338" s="28"/>
      <c r="H338" s="28"/>
      <c r="I338" s="28"/>
    </row>
    <row r="339" spans="1:9" s="15" customFormat="1" ht="19.5" customHeight="1" x14ac:dyDescent="0.25">
      <c r="A339" s="30" t="s">
        <v>388</v>
      </c>
      <c r="B339" s="31" t="s">
        <v>269</v>
      </c>
      <c r="C339" s="35">
        <v>1</v>
      </c>
      <c r="D339" s="37">
        <v>20</v>
      </c>
      <c r="E339" s="37">
        <v>10.23</v>
      </c>
      <c r="F339" s="28"/>
      <c r="G339" s="28"/>
      <c r="H339" s="28"/>
      <c r="I339" s="28"/>
    </row>
    <row r="340" spans="1:9" s="15" customFormat="1" ht="12.75" x14ac:dyDescent="0.25">
      <c r="A340" s="30" t="s">
        <v>389</v>
      </c>
      <c r="B340" s="31" t="s">
        <v>270</v>
      </c>
      <c r="C340" s="35">
        <v>1</v>
      </c>
      <c r="D340" s="37">
        <v>5</v>
      </c>
      <c r="E340" s="37">
        <v>2.56</v>
      </c>
      <c r="F340" s="28"/>
      <c r="G340" s="28"/>
      <c r="H340" s="28"/>
      <c r="I340" s="28"/>
    </row>
    <row r="341" spans="1:9" s="15" customFormat="1" ht="19.5" customHeight="1" x14ac:dyDescent="0.25">
      <c r="A341" s="30" t="s">
        <v>390</v>
      </c>
      <c r="B341" s="31" t="s">
        <v>271</v>
      </c>
      <c r="C341" s="35">
        <v>1</v>
      </c>
      <c r="D341" s="37">
        <v>10</v>
      </c>
      <c r="E341" s="37">
        <v>5.1100000000000003</v>
      </c>
      <c r="F341" s="28"/>
      <c r="G341" s="28"/>
      <c r="H341" s="28"/>
      <c r="I341" s="28"/>
    </row>
    <row r="342" spans="1:9" s="15" customFormat="1" ht="12.75" x14ac:dyDescent="0.25">
      <c r="A342" s="30" t="s">
        <v>391</v>
      </c>
      <c r="B342" s="31" t="s">
        <v>272</v>
      </c>
      <c r="C342" s="35">
        <v>1</v>
      </c>
      <c r="D342" s="37">
        <v>2.9</v>
      </c>
      <c r="E342" s="37">
        <v>1.48</v>
      </c>
      <c r="F342" s="28"/>
      <c r="G342" s="28"/>
      <c r="H342" s="28"/>
      <c r="I342" s="28"/>
    </row>
    <row r="343" spans="1:9" s="15" customFormat="1" ht="12.75" x14ac:dyDescent="0.25">
      <c r="A343" s="30" t="s">
        <v>392</v>
      </c>
      <c r="B343" s="31" t="s">
        <v>273</v>
      </c>
      <c r="C343" s="35">
        <v>1</v>
      </c>
      <c r="D343" s="37">
        <v>0.3</v>
      </c>
      <c r="E343" s="37">
        <v>0.15</v>
      </c>
      <c r="F343" s="28"/>
      <c r="G343" s="28"/>
      <c r="H343" s="28"/>
      <c r="I343" s="28"/>
    </row>
    <row r="344" spans="1:9" s="15" customFormat="1" ht="12.75" x14ac:dyDescent="0.25">
      <c r="A344" s="30" t="s">
        <v>393</v>
      </c>
      <c r="B344" s="31" t="s">
        <v>274</v>
      </c>
      <c r="C344" s="35">
        <v>1</v>
      </c>
      <c r="D344" s="37">
        <v>0.4</v>
      </c>
      <c r="E344" s="37">
        <v>0.2</v>
      </c>
      <c r="F344" s="28"/>
      <c r="G344" s="28"/>
      <c r="H344" s="28"/>
      <c r="I344" s="28"/>
    </row>
    <row r="345" spans="1:9" s="15" customFormat="1" ht="25.5" x14ac:dyDescent="0.25">
      <c r="A345" s="30" t="s">
        <v>394</v>
      </c>
      <c r="B345" s="31" t="s">
        <v>395</v>
      </c>
      <c r="C345" s="35">
        <v>1</v>
      </c>
      <c r="D345" s="37">
        <v>5</v>
      </c>
      <c r="E345" s="37">
        <v>2.56</v>
      </c>
      <c r="F345" s="28"/>
      <c r="G345" s="28"/>
      <c r="H345" s="28"/>
      <c r="I345" s="28"/>
    </row>
    <row r="346" spans="1:9" s="15" customFormat="1" ht="12.75" x14ac:dyDescent="0.25">
      <c r="A346" s="66" t="s">
        <v>396</v>
      </c>
      <c r="B346" s="66"/>
      <c r="C346" s="35"/>
      <c r="D346" s="37"/>
      <c r="E346" s="37"/>
      <c r="F346" s="28"/>
      <c r="G346" s="28"/>
      <c r="H346" s="28"/>
      <c r="I346" s="28"/>
    </row>
    <row r="347" spans="1:9" s="15" customFormat="1" ht="12.75" x14ac:dyDescent="0.25">
      <c r="A347" s="30" t="s">
        <v>397</v>
      </c>
      <c r="B347" s="31" t="s">
        <v>275</v>
      </c>
      <c r="C347" s="35">
        <v>1</v>
      </c>
      <c r="D347" s="37">
        <v>8</v>
      </c>
      <c r="E347" s="37">
        <v>4.09</v>
      </c>
      <c r="F347" s="28"/>
      <c r="G347" s="28"/>
      <c r="H347" s="28"/>
      <c r="I347" s="28"/>
    </row>
    <row r="348" spans="1:9" s="15" customFormat="1" ht="12.75" x14ac:dyDescent="0.25">
      <c r="A348" s="30" t="s">
        <v>398</v>
      </c>
      <c r="B348" s="31" t="s">
        <v>399</v>
      </c>
      <c r="C348" s="35">
        <v>1</v>
      </c>
      <c r="D348" s="37">
        <v>10</v>
      </c>
      <c r="E348" s="37">
        <v>5.1100000000000003</v>
      </c>
      <c r="F348" s="28"/>
      <c r="G348" s="28"/>
      <c r="H348" s="28"/>
      <c r="I348" s="28"/>
    </row>
    <row r="349" spans="1:9" s="15" customFormat="1" ht="12.75" x14ac:dyDescent="0.25">
      <c r="A349" s="30" t="s">
        <v>400</v>
      </c>
      <c r="B349" s="31" t="s">
        <v>401</v>
      </c>
      <c r="C349" s="35">
        <v>1</v>
      </c>
      <c r="D349" s="37">
        <v>1</v>
      </c>
      <c r="E349" s="37">
        <v>0.51</v>
      </c>
      <c r="F349" s="28"/>
      <c r="G349" s="28"/>
      <c r="H349" s="28"/>
      <c r="I349" s="28"/>
    </row>
    <row r="350" spans="1:9" s="15" customFormat="1" ht="19.5" customHeight="1" x14ac:dyDescent="0.25">
      <c r="A350" s="30" t="s">
        <v>402</v>
      </c>
      <c r="B350" s="31" t="s">
        <v>403</v>
      </c>
      <c r="C350" s="35">
        <v>1</v>
      </c>
      <c r="D350" s="37">
        <v>2</v>
      </c>
      <c r="E350" s="37">
        <v>1.02</v>
      </c>
      <c r="F350" s="28"/>
      <c r="G350" s="28"/>
      <c r="H350" s="28"/>
      <c r="I350" s="28"/>
    </row>
    <row r="351" spans="1:9" s="15" customFormat="1" ht="38.25" x14ac:dyDescent="0.25">
      <c r="A351" s="30" t="s">
        <v>404</v>
      </c>
      <c r="B351" s="31" t="s">
        <v>574</v>
      </c>
      <c r="C351" s="35">
        <v>1</v>
      </c>
      <c r="D351" s="37">
        <v>30</v>
      </c>
      <c r="E351" s="37">
        <v>15.34</v>
      </c>
      <c r="F351" s="28"/>
      <c r="G351" s="28"/>
      <c r="H351" s="28"/>
      <c r="I351" s="28"/>
    </row>
    <row r="352" spans="1:9" s="15" customFormat="1" ht="12.75" x14ac:dyDescent="0.25">
      <c r="A352" s="30" t="s">
        <v>405</v>
      </c>
      <c r="B352" s="31" t="s">
        <v>406</v>
      </c>
      <c r="C352" s="35">
        <v>1</v>
      </c>
      <c r="D352" s="37">
        <v>40</v>
      </c>
      <c r="E352" s="37">
        <v>20.45</v>
      </c>
      <c r="F352" s="28"/>
      <c r="G352" s="28"/>
      <c r="H352" s="28"/>
      <c r="I352" s="28"/>
    </row>
    <row r="353" spans="1:9" s="15" customFormat="1" ht="12.75" x14ac:dyDescent="0.25">
      <c r="A353" s="30" t="s">
        <v>407</v>
      </c>
      <c r="B353" s="31" t="s">
        <v>408</v>
      </c>
      <c r="C353" s="35">
        <v>1</v>
      </c>
      <c r="D353" s="37">
        <v>7</v>
      </c>
      <c r="E353" s="37">
        <v>3.58</v>
      </c>
      <c r="F353" s="28"/>
      <c r="G353" s="28"/>
      <c r="H353" s="28"/>
      <c r="I353" s="28"/>
    </row>
    <row r="354" spans="1:9" s="15" customFormat="1" ht="12.75" x14ac:dyDescent="0.25">
      <c r="A354" s="30" t="s">
        <v>409</v>
      </c>
      <c r="B354" s="31" t="s">
        <v>276</v>
      </c>
      <c r="C354" s="35">
        <v>1</v>
      </c>
      <c r="D354" s="37">
        <v>10</v>
      </c>
      <c r="E354" s="37">
        <v>5.1100000000000003</v>
      </c>
      <c r="F354" s="28"/>
      <c r="G354" s="28"/>
      <c r="H354" s="28"/>
      <c r="I354" s="28"/>
    </row>
    <row r="355" spans="1:9" s="15" customFormat="1" ht="12.75" x14ac:dyDescent="0.25">
      <c r="A355" s="30" t="s">
        <v>410</v>
      </c>
      <c r="B355" s="31" t="s">
        <v>277</v>
      </c>
      <c r="C355" s="35">
        <v>1</v>
      </c>
      <c r="D355" s="37" t="s">
        <v>583</v>
      </c>
      <c r="E355" s="37" t="s">
        <v>584</v>
      </c>
      <c r="F355" s="28"/>
      <c r="G355" s="28"/>
      <c r="H355" s="28"/>
      <c r="I355" s="28"/>
    </row>
    <row r="356" spans="1:9" s="15" customFormat="1" ht="25.5" x14ac:dyDescent="0.25">
      <c r="A356" s="30" t="s">
        <v>411</v>
      </c>
      <c r="B356" s="31" t="s">
        <v>412</v>
      </c>
      <c r="C356" s="35">
        <v>1</v>
      </c>
      <c r="D356" s="37">
        <v>200</v>
      </c>
      <c r="E356" s="37">
        <v>102.26</v>
      </c>
      <c r="F356" s="28"/>
      <c r="G356" s="28"/>
      <c r="H356" s="28"/>
      <c r="I356" s="28"/>
    </row>
    <row r="357" spans="1:9" s="15" customFormat="1" ht="12.75" x14ac:dyDescent="0.25">
      <c r="A357" s="30" t="s">
        <v>413</v>
      </c>
      <c r="B357" s="31" t="s">
        <v>414</v>
      </c>
      <c r="C357" s="35">
        <v>1</v>
      </c>
      <c r="D357" s="40">
        <v>1.5</v>
      </c>
      <c r="E357" s="40">
        <v>0.77</v>
      </c>
      <c r="F357" s="28"/>
      <c r="G357" s="28"/>
      <c r="H357" s="28"/>
      <c r="I357" s="28"/>
    </row>
    <row r="358" spans="1:9" s="15" customFormat="1" ht="12.75" x14ac:dyDescent="0.25">
      <c r="A358" s="30" t="s">
        <v>415</v>
      </c>
      <c r="B358" s="31" t="s">
        <v>416</v>
      </c>
      <c r="C358" s="35">
        <v>1</v>
      </c>
      <c r="D358" s="37" t="s">
        <v>581</v>
      </c>
      <c r="E358" s="37" t="s">
        <v>582</v>
      </c>
      <c r="F358" s="28"/>
      <c r="G358" s="28"/>
      <c r="H358" s="28"/>
      <c r="I358" s="28"/>
    </row>
    <row r="359" spans="1:9" s="15" customFormat="1" ht="12.75" x14ac:dyDescent="0.25">
      <c r="A359" s="82"/>
      <c r="B359" s="83"/>
      <c r="C359" s="84"/>
      <c r="D359" s="85"/>
      <c r="E359" s="85"/>
      <c r="F359" s="86"/>
      <c r="G359" s="86"/>
      <c r="H359" s="86"/>
      <c r="I359" s="86"/>
    </row>
    <row r="360" spans="1:9" x14ac:dyDescent="0.25">
      <c r="A360" s="14" t="s">
        <v>649</v>
      </c>
    </row>
    <row r="361" spans="1:9" x14ac:dyDescent="0.25">
      <c r="A361" s="14" t="s">
        <v>657</v>
      </c>
    </row>
    <row r="362" spans="1:9" x14ac:dyDescent="0.25">
      <c r="A362" s="14" t="s">
        <v>650</v>
      </c>
    </row>
    <row r="363" spans="1:9" x14ac:dyDescent="0.25">
      <c r="A363" s="14" t="s">
        <v>651</v>
      </c>
    </row>
    <row r="364" spans="1:9" x14ac:dyDescent="0.25">
      <c r="A364" s="14" t="s">
        <v>652</v>
      </c>
    </row>
    <row r="365" spans="1:9" x14ac:dyDescent="0.25">
      <c r="A365" s="14" t="s">
        <v>653</v>
      </c>
    </row>
    <row r="366" spans="1:9" x14ac:dyDescent="0.25">
      <c r="A366" s="14" t="s">
        <v>654</v>
      </c>
    </row>
    <row r="367" spans="1:9" x14ac:dyDescent="0.25">
      <c r="A367" s="14" t="s">
        <v>655</v>
      </c>
    </row>
    <row r="368" spans="1:9" x14ac:dyDescent="0.25">
      <c r="A368" s="14" t="s">
        <v>656</v>
      </c>
    </row>
    <row r="369" spans="1:1" x14ac:dyDescent="0.25">
      <c r="A369" s="14" t="s">
        <v>658</v>
      </c>
    </row>
  </sheetData>
  <mergeCells count="21">
    <mergeCell ref="D6:I6"/>
    <mergeCell ref="A337:B337"/>
    <mergeCell ref="A346:B346"/>
    <mergeCell ref="A329:B329"/>
    <mergeCell ref="A1:H1"/>
    <mergeCell ref="A2:H2"/>
    <mergeCell ref="A6:A7"/>
    <mergeCell ref="B6:B7"/>
    <mergeCell ref="C6:C7"/>
    <mergeCell ref="A3:H3"/>
    <mergeCell ref="D7:E7"/>
    <mergeCell ref="F7:G7"/>
    <mergeCell ref="H7:I7"/>
    <mergeCell ref="A77:B77"/>
    <mergeCell ref="A10:B10"/>
    <mergeCell ref="A86:B86"/>
    <mergeCell ref="A179:B179"/>
    <mergeCell ref="A199:B199"/>
    <mergeCell ref="A257:B257"/>
    <mergeCell ref="A277:B277"/>
    <mergeCell ref="A295:B295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HospitalPriceList!_Hlk160093792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Secretary</cp:lastModifiedBy>
  <cp:lastPrinted>2019-06-06T11:09:13Z</cp:lastPrinted>
  <dcterms:created xsi:type="dcterms:W3CDTF">2019-05-29T08:54:45Z</dcterms:created>
  <dcterms:modified xsi:type="dcterms:W3CDTF">2025-09-01T06:18:29Z</dcterms:modified>
</cp:coreProperties>
</file>