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b218\Desktop\ЦЕНОРАЗПИС - ЕВРО\"/>
    </mc:Choice>
  </mc:AlternateContent>
  <bookViews>
    <workbookView xWindow="0" yWindow="0" windowWidth="28800" windowHeight="12495"/>
  </bookViews>
  <sheets>
    <sheet name="InfoHospital" sheetId="1" r:id="rId1"/>
    <sheet name="HospitalPriceList" sheetId="2" r:id="rId2"/>
  </sheets>
  <definedNames>
    <definedName name="_xlnm.Print_Area" localSheetId="1">HospitalPriceList!$A$1:$G$268</definedName>
    <definedName name="_xlnm.Print_Area" localSheetId="0">InfoHospital!$A$1:$N$37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3" i="2" l="1"/>
  <c r="G162" i="2"/>
  <c r="G161" i="2"/>
  <c r="G160" i="2"/>
  <c r="G159" i="2"/>
  <c r="G158" i="2"/>
  <c r="G157" i="2"/>
  <c r="G252" i="2" l="1"/>
  <c r="G251" i="2"/>
  <c r="G250" i="2"/>
  <c r="G249" i="2"/>
  <c r="G248" i="2"/>
  <c r="G247" i="2"/>
  <c r="G246" i="2"/>
  <c r="G245" i="2"/>
  <c r="G156" i="2" l="1"/>
  <c r="G155" i="2"/>
  <c r="G154" i="2"/>
  <c r="G153" i="2"/>
  <c r="G152" i="2"/>
  <c r="G151" i="2"/>
  <c r="G150" i="2"/>
  <c r="G149" i="2"/>
  <c r="G148" i="2"/>
  <c r="G147" i="2"/>
  <c r="G145" i="2"/>
  <c r="G144" i="2"/>
  <c r="G143" i="2"/>
  <c r="G142" i="2"/>
  <c r="G141" i="2"/>
  <c r="G140" i="2"/>
  <c r="G139" i="2"/>
  <c r="G138" i="2"/>
  <c r="G137" i="2"/>
  <c r="G136" i="2" l="1"/>
  <c r="G135" i="2"/>
  <c r="G134" i="2"/>
  <c r="G133" i="2"/>
  <c r="G132" i="2"/>
  <c r="G131" i="2"/>
  <c r="G130" i="2"/>
  <c r="G129" i="2"/>
  <c r="G128" i="2"/>
  <c r="G127" i="2"/>
  <c r="G255" i="2" l="1"/>
  <c r="G256" i="2"/>
  <c r="G257" i="2"/>
  <c r="G258" i="2"/>
  <c r="G259" i="2"/>
  <c r="G260" i="2"/>
  <c r="G262" i="2"/>
  <c r="G263" i="2"/>
  <c r="G264" i="2"/>
  <c r="G254"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5" i="2"/>
  <c r="G86" i="2"/>
  <c r="G87" i="2"/>
  <c r="G88" i="2"/>
  <c r="G89" i="2"/>
  <c r="G92" i="2"/>
  <c r="G93" i="2"/>
  <c r="G94" i="2"/>
  <c r="G95" i="2"/>
  <c r="G96" i="2"/>
  <c r="G97" i="2"/>
  <c r="G102" i="2"/>
  <c r="G103" i="2"/>
  <c r="G104" i="2"/>
  <c r="G105" i="2"/>
  <c r="G106" i="2"/>
  <c r="G107" i="2"/>
  <c r="G108" i="2"/>
  <c r="G109" i="2"/>
  <c r="G110" i="2"/>
  <c r="G111" i="2"/>
  <c r="G112" i="2"/>
  <c r="G115" i="2"/>
  <c r="G116" i="2"/>
  <c r="G117" i="2"/>
  <c r="G118" i="2"/>
  <c r="G119" i="2"/>
  <c r="G120" i="2"/>
  <c r="G121" i="2"/>
  <c r="G122" i="2"/>
  <c r="G123"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10" i="2"/>
  <c r="G211" i="2"/>
  <c r="G212" i="2"/>
  <c r="G213" i="2"/>
  <c r="G215" i="2"/>
  <c r="G216" i="2"/>
  <c r="G217" i="2"/>
  <c r="G218" i="2"/>
  <c r="G219" i="2"/>
  <c r="G220" i="2"/>
  <c r="G221" i="2"/>
  <c r="G222" i="2"/>
  <c r="G223" i="2"/>
  <c r="G224" i="2"/>
  <c r="G225" i="2"/>
  <c r="G226" i="2"/>
  <c r="G227" i="2"/>
  <c r="G228" i="2"/>
  <c r="G229" i="2"/>
  <c r="G230" i="2"/>
  <c r="G231" i="2"/>
  <c r="G232" i="2"/>
  <c r="G233" i="2"/>
  <c r="G234" i="2"/>
  <c r="G235" i="2"/>
  <c r="G236" i="2"/>
  <c r="G240" i="2"/>
  <c r="G241" i="2"/>
  <c r="G242" i="2"/>
  <c r="G243" i="2"/>
  <c r="G11" i="2"/>
  <c r="G12" i="2"/>
  <c r="G10" i="2"/>
</calcChain>
</file>

<file path=xl/sharedStrings.xml><?xml version="1.0" encoding="utf-8"?>
<sst xmlns="http://schemas.openxmlformats.org/spreadsheetml/2006/main" count="527" uniqueCount="286">
  <si>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</si>
  <si>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</si>
  <si>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</si>
  <si>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</si>
  <si>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</si>
  <si>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</si>
  <si>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</si>
  <si>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</si>
  <si>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</si>
  <si>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</si>
  <si>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</si>
  <si>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</si>
  <si>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</si>
  <si>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</si>
  <si>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</si>
  <si>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</si>
  <si>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</si>
  <si>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</si>
  <si>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</si>
  <si>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</si>
  <si>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НЗОК</t>
  </si>
  <si>
    <t>Код от информационната систама на ЛЗ</t>
  </si>
  <si>
    <t xml:space="preserve">Пациент </t>
  </si>
  <si>
    <t>МЗ</t>
  </si>
  <si>
    <t xml:space="preserve">Мерна единица
(ден, брой и др.) </t>
  </si>
  <si>
    <t>Проследяване на ВОН (4 измервания)</t>
  </si>
  <si>
    <t>Изследване на двойни образи</t>
  </si>
  <si>
    <t>Медицински документ - дубликат</t>
  </si>
  <si>
    <t>Медицински документ - за шофьорска книжка за две очи</t>
  </si>
  <si>
    <t>ЕКГ с разчитане и преглед от анестезиолог</t>
  </si>
  <si>
    <t>за едно око</t>
  </si>
  <si>
    <t>СПЕЦИАЛИЗИРАНИ МЕДИЦИНСКИ ДЕЙНОСТИ В ДОБОЛНИЧНА ПОМОЩ</t>
  </si>
  <si>
    <t>СПЕЦИАЛИЗИРАНИ МЕДИЦИНСКИ ДЕЙНОСТИ В БОЛНИЧНА ПОМОЩ</t>
  </si>
  <si>
    <t>СМД СЪВМЕСТНО С ДРУГИ ЛЗ</t>
  </si>
  <si>
    <t>1бр.</t>
  </si>
  <si>
    <t>на ден</t>
  </si>
  <si>
    <t>КП-130  Оперативни процедури върху придатъците на окото с голям обем и сложност</t>
  </si>
  <si>
    <t>КП-131  Други операции на очната ябълка с голям обем и сложност</t>
  </si>
  <si>
    <t xml:space="preserve">КП-132  Кератопластика </t>
  </si>
  <si>
    <t>КП-133  Консервативно лечение на глаукома,съдови заболявания на окото и неперфоративни травми</t>
  </si>
  <si>
    <t xml:space="preserve">КП-134  Консервативно лечение при инфекции и възпалителни заболявания при окото и придатъците му </t>
  </si>
  <si>
    <t>КП-135  Оперативно лечение при заболявания на ретина,стъкловидно тяло и травми,засягащи задния очен сегмент</t>
  </si>
  <si>
    <t xml:space="preserve">Амб.Пр.-19  Оперативно отстраняване на катаракта </t>
  </si>
  <si>
    <t xml:space="preserve">Амб.Пр.-20  Хирургично лечение на  глаукома </t>
  </si>
  <si>
    <t>Амб.Пр.-21  Оперативни интервенции върху окото и придатъците му със среден обем и сложност</t>
  </si>
  <si>
    <t>000091879</t>
  </si>
  <si>
    <t>Варна</t>
  </si>
  <si>
    <t>име на ЛЗ, адрес на ЛЗ, булстат на ЛЗ, място на издаване на касовият бон, име на касиер,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</si>
  <si>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"Дойран"</t>
  </si>
  <si>
    <t>Цена (в лева), заплащана от:</t>
  </si>
  <si>
    <t>Първичен преглед от лекар</t>
  </si>
  <si>
    <t>Първичен преглед от офталмолог - специалист</t>
  </si>
  <si>
    <t>Първичен преглед от офталмолог - доцент</t>
  </si>
  <si>
    <t>Първичен преглед от офталмолог - професор</t>
  </si>
  <si>
    <t>Вторичен преглед от офталмолог специалист  (до 30 дни)</t>
  </si>
  <si>
    <t>Вторичен преглед от офталмолог доцент  (до 30 дни)</t>
  </si>
  <si>
    <t>Вторичен преглед от офталмолог професор  (до 30 дни)</t>
  </si>
  <si>
    <t>Консултация от офталмолог - специалист</t>
  </si>
  <si>
    <t>Консултация от офталмолог - хабилитирано лице</t>
  </si>
  <si>
    <t>Офталмия електрика "Осветени очи"</t>
  </si>
  <si>
    <t>Обективно изследване на рефракцията  *</t>
  </si>
  <si>
    <t>Обективно изследване на рефракцията с циклоплегия  *</t>
  </si>
  <si>
    <t>Обективно изследване със скиаскопия  *</t>
  </si>
  <si>
    <t>Изписване на очила с пробна рамка</t>
  </si>
  <si>
    <t>Изписване на очила с фороптер</t>
  </si>
  <si>
    <t>Адаптация меки контактни лещи  *</t>
  </si>
  <si>
    <t>Адаптация на твърди контактни лещи  *</t>
  </si>
  <si>
    <t>Биомикроскопия  *</t>
  </si>
  <si>
    <t>Офталмоскопия  *</t>
  </si>
  <si>
    <t>Изследване на цветно зрение (двуочно)</t>
  </si>
  <si>
    <t>Консултации за инвазивно изследване</t>
  </si>
  <si>
    <t>* цени  за едно око.</t>
  </si>
  <si>
    <t>Диагностично-лечебни услуги и манипулации</t>
  </si>
  <si>
    <t>Дигитална снимка на преден очен сегмент  *</t>
  </si>
  <si>
    <t>Дигитална снимка на заден очен сегмент  *</t>
  </si>
  <si>
    <t>Оптична кохерентна томография на преден сегмент *</t>
  </si>
  <si>
    <t>Оптична кохерентна томография на заден сегмент *</t>
  </si>
  <si>
    <t>Флуоресцеинова  ангиография - за две очи</t>
  </si>
  <si>
    <t>Ехография на око и орбита - "А скан"   *</t>
  </si>
  <si>
    <t>Ехография на око и орбита - "В скан"   *</t>
  </si>
  <si>
    <t>Оптична биометрия  *</t>
  </si>
  <si>
    <t>Тонометрия (по Голдман)  *</t>
  </si>
  <si>
    <t>Роговична топография *</t>
  </si>
  <si>
    <t>Лазерно Лечение</t>
  </si>
  <si>
    <t>Други</t>
  </si>
  <si>
    <t>Хирургия на окото и очните придатъци</t>
  </si>
  <si>
    <t>Кератопластика ( консумативите се заплащат допълнително)  *</t>
  </si>
  <si>
    <t>Хирургични манипулации и подготовка за хирургия</t>
  </si>
  <si>
    <t>Криотерапия    *</t>
  </si>
  <si>
    <t>Интравитреално инжектиране  *</t>
  </si>
  <si>
    <t>Субтенонова инжекция   *</t>
  </si>
  <si>
    <t>Повдигане на вежди</t>
  </si>
  <si>
    <t>Инжектиране на филър (на 1 мл без цената на филъра)</t>
  </si>
  <si>
    <t>Болничен Престой</t>
  </si>
  <si>
    <t>Допълнителна нощувка в споделена болнична стая</t>
  </si>
  <si>
    <t>Самостоятелна стая (на ден)</t>
  </si>
  <si>
    <t>ВИП - настаняване (на ден)</t>
  </si>
  <si>
    <t>Потребителска такса болнична помощ (на ден)</t>
  </si>
  <si>
    <t>Криотерапия на дете от специалист  *</t>
  </si>
  <si>
    <t>Криотерапия на дете от хабилитирано лице   *</t>
  </si>
  <si>
    <t>Криотерапия в друго лечебно заведение</t>
  </si>
  <si>
    <t>Лазеролечение в друго лечебно заведение  *</t>
  </si>
  <si>
    <t>Индиректна офталмоскопия на дете - от специалист  *</t>
  </si>
  <si>
    <t>Индиректна офталмоскопия на дете - от хабилитирано лице  *</t>
  </si>
  <si>
    <t>Консултация по дигитална снимка</t>
  </si>
  <si>
    <t>Малка елективна корекция</t>
  </si>
  <si>
    <t>Малка елективна операция</t>
  </si>
  <si>
    <t>Индиректна офталмо биомикроскопия  *</t>
  </si>
  <si>
    <t xml:space="preserve">Оглед с  контактна леща (вкл. Голдман)  * </t>
  </si>
  <si>
    <t>Манипулации върху очната ябълка (консумативите се заплащат допълнително)</t>
  </si>
  <si>
    <t>Манипулации върху очните придатъци (консумативите се заплащат допълнително)</t>
  </si>
  <si>
    <t>Оптична кохерентна томография на заден сегмент с неинвазивна ангиография *</t>
  </si>
  <si>
    <t>Оптична кохерентна томография на преден и заден  сегмент с неинвазивна ангиография *</t>
  </si>
  <si>
    <t>Ултразвукова  пахиметрия *</t>
  </si>
  <si>
    <t xml:space="preserve">Периметрия (по Кугел)  * </t>
  </si>
  <si>
    <t xml:space="preserve">Периметрия компютъризирана  * </t>
  </si>
  <si>
    <t>Тонометрия (пневматична)  *</t>
  </si>
  <si>
    <t>Конфокална микроскопия *</t>
  </si>
  <si>
    <t>Спекуларна микроскопия *</t>
  </si>
  <si>
    <t>Екзофталмометрия (двуочно)</t>
  </si>
  <si>
    <t>Пакет "Катаракта" * (отична биометрия- 1бр.; спекуларна микроскопия- 3бр.; ОСТ на преден сегмент- 1бр.; роговична топография- 1бр.)</t>
  </si>
  <si>
    <t>* цени  за едно око</t>
  </si>
  <si>
    <t>Медицински документ, изискващ преглед</t>
  </si>
  <si>
    <t>Допълнителен помощен персонал</t>
  </si>
  <si>
    <t>Самостоятелен сестрински пост</t>
  </si>
  <si>
    <t>Меню за хранене по избор</t>
  </si>
  <si>
    <t>Хирургични интервенции върху окото и придатъците му със среден обем и сложност ( консумативите се заплащат допълнително)  *</t>
  </si>
  <si>
    <t>Хирургични интервенции върху  придатъците на окото с голям обем и сложност (консумативите се заплащат допълнително)  *</t>
  </si>
  <si>
    <t>Други операции на очната ябълка с голям обем и сложност (консумативите се заплащат допълнително)  *</t>
  </si>
  <si>
    <t>Оперативно отстраняване на катаракта (консумативите се заплащат допълнително)  *</t>
  </si>
  <si>
    <t>Хирургично лечение на глаукома (консумативите се заплащат допълнително)  *</t>
  </si>
  <si>
    <t>Хирургия на задния очен сегмент при заболявания на ретината, стъкловидното тяло и травми (консумативите се заплащат допълнително)  *</t>
  </si>
  <si>
    <t>Други малки оперативни намеси (консумативите се заплащат допълнително)  *</t>
  </si>
  <si>
    <t>Други средни оперативни намеси (консумативите се заплащат допълнително)  *</t>
  </si>
  <si>
    <t xml:space="preserve">Пакет седация </t>
  </si>
  <si>
    <t xml:space="preserve">Обща анестезия </t>
  </si>
  <si>
    <t>Средна по обем и сложност елективна операция</t>
  </si>
  <si>
    <t>Голяма по обем и сложност елективна операция</t>
  </si>
  <si>
    <t>Много голяма по обем и сложност елективна операция</t>
  </si>
  <si>
    <t>Консултативен преглед поискан от друго лечебно заведение, специалист на територията на възложителя</t>
  </si>
  <si>
    <t>Консултативен преглед поискан от друго лечебно заведение, хабилитиран специалист на територията на възложителя</t>
  </si>
  <si>
    <t>Участие в интердисциплинарен хирургичен екип на специалист в друго лечебно заведение</t>
  </si>
  <si>
    <t>Участие в интердисциплинарен хирургичен екип на хабилитирано лице в друго лечебно заведение</t>
  </si>
  <si>
    <t>Доплащане на разход по КП 130</t>
  </si>
  <si>
    <t>Доплащане на разход по КП 131</t>
  </si>
  <si>
    <t>Доплащане на разход по КП 132</t>
  </si>
  <si>
    <t>Доплащане на разход по КП 133</t>
  </si>
  <si>
    <t>Доплащане на разход по КП 134</t>
  </si>
  <si>
    <t>Доплащане на разход по КП 135</t>
  </si>
  <si>
    <t>Доплащане на разход по КП 999</t>
  </si>
  <si>
    <t>Отстраняване на повърхностно чуждо тяло</t>
  </si>
  <si>
    <t>Подготовка за биологична терапия за 2 седмици (автоложен серум)</t>
  </si>
  <si>
    <t>Дистанционна консултация</t>
  </si>
  <si>
    <t>Периметрия компютъризирана  специална програма*</t>
  </si>
  <si>
    <t>Изследване на очна резистентност*</t>
  </si>
  <si>
    <t>Интраоперативно лазерно лечение  *</t>
  </si>
  <si>
    <t>Средна елективна корекция</t>
  </si>
  <si>
    <t>Проследяваща амбулаторна консултация в лечебно заведение</t>
  </si>
  <si>
    <t>ДЕЙНОСТИ В ОТДЕЛЕНИЕ ОЧНА БАНКА</t>
  </si>
  <si>
    <t>Обработка на корнея</t>
  </si>
  <si>
    <t>Консилиум</t>
  </si>
  <si>
    <t>Ретинална лазерна терапия със зелен лазер (на сеанс) *</t>
  </si>
  <si>
    <t>Малка лазерна  интервенция *</t>
  </si>
  <si>
    <t>Средна лазерна  интервенция *</t>
  </si>
  <si>
    <t>Голяма лазерна интервенция *</t>
  </si>
  <si>
    <t>Адаптация на терапевтична контактна леща *</t>
  </si>
  <si>
    <t>1 cm²</t>
  </si>
  <si>
    <t xml:space="preserve">Периокуларна апликация на медикамент * </t>
  </si>
  <si>
    <t>Субконюнктивална / парабулбарна инжекция  *</t>
  </si>
  <si>
    <t>Консервативно лечение при инфекции и възпалителни заболявания при окото и придатъците му (консумативите и медикаментите се заплащат допълнително) *</t>
  </si>
  <si>
    <t>Обработка на тъкани, клетки и биологични продукти</t>
  </si>
  <si>
    <t>Медицинска услуга "Очна роговична тъкан" (ОРТ)</t>
  </si>
  <si>
    <t>Изчисляване и подбор на вътреочен имплант (включва оптична биометрия)</t>
  </si>
  <si>
    <t>Предоперативна структурна оценка на роговицата</t>
  </si>
  <si>
    <t xml:space="preserve">**Забележка: Изборът на лекар/екип за извършване на хирургични интервенции се определят според техният обем, съгласно Приложение 1 </t>
  </si>
  <si>
    <t>Елективна процедура с използване на CO2 лазер за долни клепачи</t>
  </si>
  <si>
    <t>Елективна процедура с използване на CO2 лазер за горни клепачи</t>
  </si>
  <si>
    <t>Елекивна процедура с използване на CO2 лазер за горни и долни клепачи</t>
  </si>
  <si>
    <t>Неинвазивна лазерна корекция с CO2 лазер на долни клепачи</t>
  </si>
  <si>
    <t>Неинвазивна лазерна корекция с CO2 лазер на горни клепачи</t>
  </si>
  <si>
    <t>Друга лазерна корекция с CO2 лазер на точка</t>
  </si>
  <si>
    <t>Интраоперативна лазарна интервенция на квадрант</t>
  </si>
  <si>
    <t>ДАЛК</t>
  </si>
  <si>
    <t>ДМЕК</t>
  </si>
  <si>
    <t>ДСАЕК</t>
  </si>
  <si>
    <t>Употреба на фибриново лепило при хирургия на преден сегмент</t>
  </si>
  <si>
    <t>Допълнителна употреба на ирис разширяващи средства (консумативът се заплаща допълнително)</t>
  </si>
  <si>
    <t>Пришиване на ирис (консумативът се заплаща допълнително)</t>
  </si>
  <si>
    <t>Capsulaser</t>
  </si>
  <si>
    <t>КП-999 Наблюдение до 48 часа в стационарни условия след проведена амбулаторна процедура</t>
  </si>
  <si>
    <t>Блефаропластика - горни клепачи</t>
  </si>
  <si>
    <t>Неинвазивна блефаропластика - долни клепачи</t>
  </si>
  <si>
    <t>Блефаропластика - долни клепачи</t>
  </si>
  <si>
    <t>Блефаропластика - 4 клепача</t>
  </si>
  <si>
    <t>Апаратни Изследвания</t>
  </si>
  <si>
    <t xml:space="preserve">Пакет подготовка за интравитреално приложение на медикамент * (преглед от специалист; ОСТ на заден сегмент; ОСТ на заден сегмент с неинвазивна ангиография; флуоресцеинова ангиография) </t>
  </si>
  <si>
    <t>Консервативно лечение на глаукома, съдови заболявания на окото и неперфоративни травми - консумативите и медикаментите се заплащат допълнително*</t>
  </si>
  <si>
    <t xml:space="preserve">Алоамни (Продукт Амниотична мембрана - цена за обработка на см²) </t>
  </si>
  <si>
    <t>Обработка на Амниотична мембрана (цена на см²)</t>
  </si>
  <si>
    <t>Вторичен преглед от лекар</t>
  </si>
  <si>
    <t>Изследване на централни скотоми (Амслер)</t>
  </si>
  <si>
    <t>Вливане при съдови оклузии</t>
  </si>
  <si>
    <t xml:space="preserve">Вливане при остър глаукомен пристъп </t>
  </si>
  <si>
    <t>1 процедура</t>
  </si>
  <si>
    <t>Елективна хирургия, високоспециализирани процедури и лазерни корекции</t>
  </si>
  <si>
    <t>Фотопрефрактивна кератектомия - двуочно</t>
  </si>
  <si>
    <t>1 бр.</t>
  </si>
  <si>
    <t>Фотопрефрактивна кератектомия - едноочно</t>
  </si>
  <si>
    <t>Фемто LASIK - двуочно</t>
  </si>
  <si>
    <t>Фемто LASIK - едноочно</t>
  </si>
  <si>
    <t>SMILE - двуочно</t>
  </si>
  <si>
    <t>SMILE - едноочно</t>
  </si>
  <si>
    <t>Концепция за корекция на пресбиопията (само двуочно)</t>
  </si>
  <si>
    <t>Консултативен преглед за рефрактивна хирургия с пакет изследвания</t>
  </si>
  <si>
    <t>Фемтотунели</t>
  </si>
  <si>
    <t>Фемтокератопластика</t>
  </si>
  <si>
    <t>"Университетска специализирана болница по очни болести за активно лечение-Варна" ЕООД</t>
  </si>
  <si>
    <t>Консултантска услуга за предоставяне на медицински изделия, консумативи и медикаменти</t>
  </si>
  <si>
    <t>Консултация за изготвяне на протокол</t>
  </si>
  <si>
    <t>Интраоперативна ОСТ навигация заден очен сегмент</t>
  </si>
  <si>
    <t>Интраоперативна ОСТ навигация преден очен сегмент</t>
  </si>
  <si>
    <t>Адаптация на ортокератологични лещи, вкл. топография*</t>
  </si>
  <si>
    <t xml:space="preserve">1 бр. </t>
  </si>
  <si>
    <t>Табло във фоаето на болницата до касата, във всички кабинети в КДБ/ Очно отделение</t>
  </si>
  <si>
    <t>Комплексно изследване на преден очен сегмент (томография в комбинация с друг диагностичен метод)*</t>
  </si>
  <si>
    <t>Зорница Иванова Златарова - Ангелова</t>
  </si>
  <si>
    <t>Петя Янкова Василева</t>
  </si>
  <si>
    <t>Пакет миопия (преглед, циклоплегия, изписване на оптична корекция, биометрия)</t>
  </si>
  <si>
    <t>Пакет пълна очна диагностика</t>
  </si>
  <si>
    <t>Преданестезиологична консултация (за нехоспитализирани или платени)</t>
  </si>
  <si>
    <t>Участие на анестезиолог в лечебно - диагностичния процес  (за нехоспитализирани или платени)</t>
  </si>
  <si>
    <t>Голяма елективна корекция</t>
  </si>
  <si>
    <t>Блефаропластика на горни клепачи с обработка на мастна тъкан</t>
  </si>
  <si>
    <t>Елективна процедура СО2</t>
  </si>
  <si>
    <t>Фемто LASIK пресбиопия двуочно</t>
  </si>
  <si>
    <t>Крослинкинг на едно око (консумативът се заплаща допълнително)</t>
  </si>
  <si>
    <t>Фототерапевтична кератектомия едноочно</t>
  </si>
  <si>
    <t>Пакет "Глаукома" /две очи/ (ОСТ на заден сегмент; компютърен периметър; пахиметрия; проследяване на ВОН, оглед с  контактна леща (вкл.Голдман)</t>
  </si>
  <si>
    <t>Ортоптично трениране  (на един ден)</t>
  </si>
  <si>
    <t>Консултация и подготовка за  окулопластична операция</t>
  </si>
  <si>
    <t>Утвърдил,</t>
  </si>
  <si>
    <t>Управител:</t>
  </si>
  <si>
    <t xml:space="preserve">                    Проф. д-р Зорница Златарова, д.м.н.</t>
  </si>
  <si>
    <t>Laser blended vision -  лазерна корекция на пресбиопия</t>
  </si>
  <si>
    <t>Консултативен преглед поискан от друго лечебно заведение, специалист на територията на "УСБОБАЛ-ВАРНА" ЕООД</t>
  </si>
  <si>
    <t>Консултативен преглед поискан от друго лечебно заведение, хабилитирано лице на територията на "УСБОБАЛ-ВАРНА" ЕООД</t>
  </si>
  <si>
    <t>Цена в евро</t>
  </si>
  <si>
    <t>/  "УСБОБАЛ-ВАРНА " ЕООД  /  в сила от 08.08.2025 г.</t>
  </si>
  <si>
    <t>"Университетска специализирана болница по очни болести за активно лечение - Варна" ЕООД</t>
  </si>
  <si>
    <t>sbobalvarna@gmail.com</t>
  </si>
  <si>
    <t>www.eyehospital-varna.com</t>
  </si>
  <si>
    <t>Избор на лекар</t>
  </si>
  <si>
    <t>Операция на катаракта</t>
  </si>
  <si>
    <t>Трабекулектомия</t>
  </si>
  <si>
    <t xml:space="preserve">Кератопластика </t>
  </si>
  <si>
    <t>Операция на халацион и отстраняване на малки лезии на клепачите</t>
  </si>
  <si>
    <t>Опарации на слъзни пътища при възрастни</t>
  </si>
  <si>
    <t>Сондиране на слъзни пътища при деца</t>
  </si>
  <si>
    <t>Пластика на клепачи</t>
  </si>
  <si>
    <t>Птоза</t>
  </si>
  <si>
    <t>Операция върху очедвигателните мускули</t>
  </si>
  <si>
    <t>Операции при заболявания на орбитата</t>
  </si>
  <si>
    <t>Енуклеация</t>
  </si>
  <si>
    <t>Евисцерация</t>
  </si>
  <si>
    <t>Парсплана витректомия</t>
  </si>
  <si>
    <t>Инжектиране на медикамент в стъкловидното тяло</t>
  </si>
  <si>
    <t>Птеригиум с пластика</t>
  </si>
  <si>
    <t>Избор на екип</t>
  </si>
  <si>
    <t>Кератопластика</t>
  </si>
  <si>
    <t>Операции на слъзни пътища при възрастни</t>
  </si>
  <si>
    <t>Конвенционални операции/птеригиум, ектропион, ентропион и др./</t>
  </si>
  <si>
    <t>Конвенционални операции /птеригиум, ектропион, ентропион и др./</t>
  </si>
  <si>
    <t>АДМИНИСТРАТИВНИ ТАКСИ</t>
  </si>
  <si>
    <t>Еднократна такса за административно обслужване на договори за медицински услуги</t>
  </si>
  <si>
    <t>Еднократна такса за административно обслужване на договори за предоставяне на амниотична тъкан</t>
  </si>
  <si>
    <t>Еднократна такса за административно обслужване на договори за практическо обучение на специализанти</t>
  </si>
  <si>
    <t xml:space="preserve">Месечна такса за практическо обучение на специализанти /за по-малко от месец се изчислява пропорционално на дните/
</t>
  </si>
  <si>
    <t>КЛИНИЧНИ ПЪТЕКИ                                                                                                                                                                                                                            /по договор с НЗОК/</t>
  </si>
  <si>
    <t>Еднократна такса за стартиране и разглеждане на договори, свързани с клинични изпитвания</t>
  </si>
  <si>
    <t>Еднократна такса за разглеждане на анекс към вече сключен договор, свързан с клинични изпитвания</t>
  </si>
  <si>
    <t>Мониторираща визита на място в центъра по клинично проучване</t>
  </si>
  <si>
    <t>Еднократна такса за съхранение на документация по клинично изпитване за срок до 25 г</t>
  </si>
  <si>
    <t>АМБУЛАТОРНИ ПРОЦЕДУРИ                                                                                                                                        /по договор с НЗОК/</t>
  </si>
  <si>
    <t>Реконструкция на клепачи, цяла дебелина или със свободен трансплантат</t>
  </si>
  <si>
    <t>Интрабулбарни операции (предна камера, ирис, цил. тяло)</t>
  </si>
  <si>
    <t>YAG лазер /вторична катаракта, глаукома/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</si>
</sst>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1809]* #,##0.00_-;\-[$€-1809]* #,##0.00_-;_-[$€-1809]* &quot;-&quot;??_-;_-@_-"/>
  </numFmts>
  <fonts count="21"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1"/>
      <color theme="1"/>
      <name val="Times New Roman"/>
      <family val="1"/>
      <charset val="204"/>
    </font>
    <font>
      <b/>
      <sz val="11"/>
      <color theme="1"/>
      <name val="Times New Roman"/>
      <family val="1"/>
      <charset val="204"/>
    </font>
    <font>
      <b/>
      <sz val="11"/>
      <name val="Times New Roman"/>
      <family val="1"/>
      <charset val="204"/>
    </font>
    <font>
      <sz val="16"/>
      <name val="Times New Roman"/>
      <family val="1"/>
      <charset val="204"/>
    </font>
    <font>
      <sz val="12"/>
      <name val="Times New Roman"/>
      <family val="1"/>
      <charset val="204"/>
    </font>
    <font>
      <b/>
      <i/>
      <sz val="12"/>
      <color theme="1"/>
      <name val="Times New Roman"/>
      <family val="1"/>
      <charset val="204"/>
    </font>
    <font>
      <i/>
      <sz val="12"/>
      <color theme="1"/>
      <name val="Times New Roman"/>
      <family val="1"/>
      <charset val="204"/>
    </font>
    <font>
      <b/>
      <i/>
      <sz val="1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0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49" fontId="17" fillId="0" borderId="0" xfId="0" applyNumberFormat="1" applyFont="1" applyAlignment="1">
      <alignment horizontal="left" vertical="center"/>
    </xf>
    <xf numFmtId="0" fontId="2" fillId="0" borderId="1" xfId="0" applyFont="1" applyBorder="1" applyAlignment="1">
      <alignment horizontal="center" vertical="center" wrapText="1"/>
    </xf>
    <xf numFmtId="0" fontId="7" fillId="0" borderId="8" xfId="1" applyBorder="1" applyAlignment="1">
      <alignment horizontal="center" vertical="center"/>
    </xf>
    <xf numFmtId="0" fontId="10" fillId="2" borderId="13" xfId="0" applyNumberFormat="1" applyFont="1" applyFill="1" applyBorder="1" applyAlignment="1">
      <alignment horizontal="center" vertical="center" wrapText="1"/>
    </xf>
    <xf numFmtId="4" fontId="12" fillId="2" borderId="13" xfId="0" applyNumberFormat="1" applyFont="1" applyFill="1" applyBorder="1" applyAlignment="1">
      <alignment vertical="center" wrapText="1"/>
    </xf>
    <xf numFmtId="0" fontId="4" fillId="2" borderId="13" xfId="0" applyFont="1" applyFill="1" applyBorder="1" applyAlignment="1">
      <alignment vertical="center" wrapText="1"/>
    </xf>
    <xf numFmtId="0" fontId="4" fillId="2" borderId="13" xfId="0" applyFont="1" applyFill="1" applyBorder="1" applyAlignment="1">
      <alignment horizontal="center" vertical="center" wrapText="1"/>
    </xf>
    <xf numFmtId="2" fontId="4" fillId="2" borderId="13" xfId="0" applyNumberFormat="1" applyFont="1" applyFill="1" applyBorder="1" applyAlignment="1">
      <alignment vertical="center" wrapText="1"/>
    </xf>
    <xf numFmtId="0" fontId="13" fillId="2" borderId="13" xfId="0" applyFont="1" applyFill="1" applyBorder="1" applyAlignment="1">
      <alignment vertical="center" wrapText="1"/>
    </xf>
    <xf numFmtId="0" fontId="15" fillId="2" borderId="13" xfId="0" applyFont="1" applyFill="1" applyBorder="1" applyAlignment="1">
      <alignment horizontal="center" vertical="center" wrapText="1"/>
    </xf>
    <xf numFmtId="2" fontId="4" fillId="2" borderId="13" xfId="0" applyNumberFormat="1" applyFont="1" applyFill="1" applyBorder="1" applyAlignment="1">
      <alignment horizontal="right" vertical="center" wrapText="1"/>
    </xf>
    <xf numFmtId="0" fontId="4" fillId="2" borderId="13" xfId="0" applyFont="1" applyFill="1" applyBorder="1" applyAlignment="1">
      <alignment horizontal="right" vertical="center" wrapText="1"/>
    </xf>
    <xf numFmtId="0" fontId="6" fillId="2" borderId="13" xfId="0" applyFont="1" applyFill="1" applyBorder="1" applyAlignment="1">
      <alignment vertical="center" wrapText="1"/>
    </xf>
    <xf numFmtId="0" fontId="10" fillId="2" borderId="13" xfId="0" applyFont="1" applyFill="1" applyBorder="1" applyAlignment="1">
      <alignment vertical="center" wrapText="1"/>
    </xf>
    <xf numFmtId="4" fontId="13" fillId="2" borderId="13" xfId="0" applyNumberFormat="1" applyFont="1" applyFill="1" applyBorder="1" applyAlignment="1">
      <alignment vertical="center" wrapText="1"/>
    </xf>
    <xf numFmtId="0" fontId="13" fillId="2" borderId="13" xfId="0" applyNumberFormat="1" applyFont="1" applyFill="1" applyBorder="1" applyAlignment="1">
      <alignment vertical="center" wrapText="1"/>
    </xf>
    <xf numFmtId="0" fontId="4" fillId="2" borderId="13" xfId="0" applyNumberFormat="1" applyFont="1" applyFill="1" applyBorder="1" applyAlignment="1">
      <alignment horizontal="center" vertical="center" wrapText="1"/>
    </xf>
    <xf numFmtId="4" fontId="6" fillId="2" borderId="13" xfId="0" applyNumberFormat="1" applyFont="1" applyFill="1" applyBorder="1" applyAlignment="1">
      <alignment vertical="center" wrapText="1"/>
    </xf>
    <xf numFmtId="0" fontId="8"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vertical="center" wrapText="1"/>
    </xf>
    <xf numFmtId="0" fontId="19" fillId="2" borderId="13" xfId="0" applyFont="1" applyFill="1" applyBorder="1" applyAlignment="1">
      <alignment horizontal="center" vertical="center" wrapText="1"/>
    </xf>
    <xf numFmtId="49" fontId="17" fillId="2" borderId="13" xfId="0" applyNumberFormat="1" applyFont="1" applyFill="1" applyBorder="1" applyAlignment="1">
      <alignment horizontal="left" vertical="center" wrapText="1"/>
    </xf>
    <xf numFmtId="0" fontId="5" fillId="2"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4" fillId="2" borderId="13" xfId="0" applyFont="1" applyFill="1" applyBorder="1" applyAlignment="1">
      <alignment horizontal="center" wrapText="1"/>
    </xf>
    <xf numFmtId="2" fontId="4" fillId="2" borderId="13" xfId="0" applyNumberFormat="1" applyFont="1" applyFill="1" applyBorder="1" applyAlignment="1">
      <alignment horizontal="right" wrapText="1"/>
    </xf>
    <xf numFmtId="0" fontId="4" fillId="2" borderId="13" xfId="0" applyNumberFormat="1" applyFont="1" applyFill="1" applyBorder="1" applyAlignment="1">
      <alignment vertical="center" wrapText="1"/>
    </xf>
    <xf numFmtId="4" fontId="4" fillId="2" borderId="13" xfId="0" applyNumberFormat="1" applyFont="1" applyFill="1" applyBorder="1" applyAlignment="1">
      <alignment vertical="center" wrapText="1"/>
    </xf>
    <xf numFmtId="0" fontId="14" fillId="2" borderId="13" xfId="0" applyNumberFormat="1" applyFont="1" applyFill="1" applyBorder="1" applyAlignment="1">
      <alignment horizontal="center" vertical="center" wrapText="1"/>
    </xf>
    <xf numFmtId="0" fontId="15" fillId="2" borderId="13" xfId="0" applyFont="1" applyFill="1" applyBorder="1" applyAlignment="1">
      <alignment horizontal="center" vertical="top" wrapText="1"/>
    </xf>
    <xf numFmtId="0" fontId="15" fillId="2" borderId="13" xfId="0" applyFont="1" applyFill="1" applyBorder="1" applyAlignment="1">
      <alignment vertical="top" wrapText="1"/>
    </xf>
    <xf numFmtId="0" fontId="20" fillId="2" borderId="13" xfId="0" applyFont="1" applyFill="1" applyBorder="1" applyAlignment="1">
      <alignment vertical="center" wrapText="1"/>
    </xf>
    <xf numFmtId="0" fontId="4" fillId="2" borderId="13" xfId="0" applyFont="1" applyFill="1" applyBorder="1" applyAlignment="1">
      <alignment wrapText="1"/>
    </xf>
    <xf numFmtId="0" fontId="10" fillId="2" borderId="13" xfId="0" applyNumberFormat="1" applyFont="1" applyFill="1" applyBorder="1" applyAlignment="1">
      <alignment vertical="center" wrapText="1"/>
    </xf>
    <xf numFmtId="4" fontId="10" fillId="2" borderId="13" xfId="0" applyNumberFormat="1" applyFont="1" applyFill="1" applyBorder="1" applyAlignment="1">
      <alignment vertical="center" wrapText="1"/>
    </xf>
    <xf numFmtId="0" fontId="15" fillId="2" borderId="13" xfId="0" applyNumberFormat="1" applyFont="1" applyFill="1" applyBorder="1" applyAlignment="1">
      <alignment horizontal="center" vertical="center" wrapText="1"/>
    </xf>
    <xf numFmtId="0" fontId="14" fillId="2" borderId="1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4" fillId="2" borderId="13" xfId="0" applyFont="1" applyFill="1" applyBorder="1" applyAlignment="1">
      <alignment horizontal="left" wrapText="1"/>
    </xf>
    <xf numFmtId="2" fontId="4" fillId="2" borderId="13" xfId="0" applyNumberFormat="1" applyFont="1" applyFill="1" applyBorder="1" applyAlignment="1">
      <alignment horizontal="center" vertical="top" wrapText="1"/>
    </xf>
    <xf numFmtId="2" fontId="4" fillId="2" borderId="13" xfId="0" applyNumberFormat="1" applyFont="1" applyFill="1" applyBorder="1" applyAlignment="1">
      <alignment horizontal="center" vertical="center" wrapText="1"/>
    </xf>
    <xf numFmtId="0" fontId="15" fillId="2" borderId="13" xfId="0" applyFont="1" applyFill="1" applyBorder="1" applyAlignment="1">
      <alignment horizontal="left" vertical="center" wrapText="1"/>
    </xf>
    <xf numFmtId="0" fontId="15" fillId="2" borderId="13" xfId="0" applyFont="1" applyFill="1" applyBorder="1" applyAlignment="1">
      <alignment vertical="center" wrapText="1"/>
    </xf>
    <xf numFmtId="0" fontId="9" fillId="2" borderId="13" xfId="0" applyFont="1" applyFill="1" applyBorder="1" applyAlignment="1">
      <alignment horizontal="center" vertical="center" wrapText="1"/>
    </xf>
    <xf numFmtId="164" fontId="4" fillId="2" borderId="13" xfId="0" applyNumberFormat="1" applyFont="1" applyFill="1" applyBorder="1" applyAlignment="1">
      <alignment horizontal="right" vertical="center" wrapText="1"/>
    </xf>
    <xf numFmtId="0" fontId="13" fillId="2" borderId="13" xfId="0" applyNumberFormat="1" applyFont="1" applyFill="1" applyBorder="1" applyAlignment="1">
      <alignment horizontal="left" vertical="center" wrapText="1"/>
    </xf>
    <xf numFmtId="0" fontId="8" fillId="2" borderId="1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vertical="center" wrapText="1"/>
    </xf>
    <xf numFmtId="0" fontId="4" fillId="0" borderId="13" xfId="0" applyNumberFormat="1" applyFont="1" applyFill="1" applyBorder="1" applyAlignment="1">
      <alignment horizontal="center" vertical="center" wrapText="1"/>
    </xf>
    <xf numFmtId="2" fontId="4" fillId="0" borderId="13" xfId="0" applyNumberFormat="1" applyFont="1" applyFill="1" applyBorder="1" applyAlignment="1">
      <alignment horizontal="right" vertical="center" wrapText="1"/>
    </xf>
    <xf numFmtId="0" fontId="6" fillId="0" borderId="13" xfId="0" applyFont="1" applyFill="1" applyBorder="1" applyAlignment="1">
      <alignment vertical="center" wrapText="1"/>
    </xf>
    <xf numFmtId="164" fontId="4" fillId="0" borderId="13" xfId="0" applyNumberFormat="1" applyFont="1" applyFill="1" applyBorder="1" applyAlignment="1">
      <alignment horizontal="right" vertical="center" wrapText="1"/>
    </xf>
    <xf numFmtId="0" fontId="13" fillId="0" borderId="13" xfId="0" applyNumberFormat="1" applyFont="1" applyFill="1" applyBorder="1" applyAlignment="1">
      <alignment vertical="center" wrapText="1"/>
    </xf>
    <xf numFmtId="4" fontId="13" fillId="0" borderId="13" xfId="0" applyNumberFormat="1" applyFont="1" applyFill="1" applyBorder="1" applyAlignment="1">
      <alignment vertical="center" wrapText="1"/>
    </xf>
    <xf numFmtId="4" fontId="6" fillId="0" borderId="13" xfId="0" applyNumberFormat="1" applyFont="1" applyFill="1" applyBorder="1" applyAlignment="1">
      <alignment vertical="center"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16" fillId="0" borderId="0" xfId="0" applyFont="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14" fillId="2" borderId="1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6" fillId="2" borderId="1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yehospital-varna.com/" TargetMode="External"/><Relationship Id="rId1" Type="http://schemas.openxmlformats.org/officeDocument/2006/relationships/hyperlink" Target="mailto:sbobalvarn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zoomScaleNormal="100" zoomScaleSheetLayoutView="80" workbookViewId="0">
      <selection activeCell="A16" sqref="A16:F16"/>
    </sheetView>
  </sheetViews>
  <sheetFormatPr defaultRowHeight="19.5" customHeight="1" x14ac:dyDescent="0.25"/>
  <cols>
    <col min="1" max="1" width="7.85546875" style="2" customWidth="1"/>
    <col min="2" max="2" width="25.5703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20.25" x14ac:dyDescent="0.25">
      <c r="A1" s="88" t="s">
        <v>248</v>
      </c>
      <c r="B1" s="88"/>
      <c r="C1" s="88"/>
      <c r="D1" s="88"/>
      <c r="E1" s="88"/>
      <c r="F1" s="88"/>
    </row>
    <row r="2" spans="1:6" ht="15.75" x14ac:dyDescent="0.25">
      <c r="A2" s="85" t="s">
        <v>1</v>
      </c>
      <c r="B2" s="86"/>
      <c r="C2" s="86"/>
      <c r="D2" s="86"/>
      <c r="E2" s="86"/>
      <c r="F2" s="87"/>
    </row>
    <row r="3" spans="1:6" ht="15.75" x14ac:dyDescent="0.25">
      <c r="A3" s="3" t="s">
        <v>4</v>
      </c>
      <c r="B3" s="13" t="s">
        <v>45</v>
      </c>
      <c r="C3" s="4" t="s">
        <v>5</v>
      </c>
      <c r="D3" s="14">
        <v>306212007</v>
      </c>
      <c r="E3" s="4" t="s">
        <v>6</v>
      </c>
      <c r="F3" s="7">
        <v>9000</v>
      </c>
    </row>
    <row r="4" spans="1:6" ht="15.75" x14ac:dyDescent="0.25">
      <c r="A4" s="89" t="s">
        <v>225</v>
      </c>
      <c r="B4" s="90"/>
      <c r="C4" s="90"/>
      <c r="D4" s="90"/>
      <c r="E4" s="90"/>
      <c r="F4" s="91"/>
    </row>
    <row r="5" spans="1:6" ht="15.75" x14ac:dyDescent="0.25">
      <c r="A5" s="85" t="s">
        <v>0</v>
      </c>
      <c r="B5" s="86"/>
      <c r="C5" s="86"/>
      <c r="D5" s="86"/>
      <c r="E5" s="86"/>
      <c r="F5" s="87"/>
    </row>
    <row r="6" spans="1:6" ht="15.75" x14ac:dyDescent="0.25">
      <c r="A6" s="3" t="s">
        <v>7</v>
      </c>
      <c r="B6" s="8" t="s">
        <v>46</v>
      </c>
      <c r="C6" s="4" t="s">
        <v>8</v>
      </c>
      <c r="D6" s="8" t="s">
        <v>46</v>
      </c>
      <c r="E6" s="4" t="s">
        <v>9</v>
      </c>
      <c r="F6" s="7" t="s">
        <v>46</v>
      </c>
    </row>
    <row r="7" spans="1:6" ht="15.75" x14ac:dyDescent="0.25">
      <c r="A7" s="85" t="s">
        <v>11</v>
      </c>
      <c r="B7" s="86"/>
      <c r="C7" s="86"/>
      <c r="D7" s="86"/>
      <c r="E7" s="86"/>
      <c r="F7" s="87"/>
    </row>
    <row r="8" spans="1:6" ht="15.75" x14ac:dyDescent="0.25">
      <c r="A8" s="3" t="s">
        <v>10</v>
      </c>
      <c r="B8" s="9" t="s">
        <v>48</v>
      </c>
      <c r="C8" s="4" t="s">
        <v>14</v>
      </c>
      <c r="D8" s="9">
        <v>15</v>
      </c>
      <c r="E8" s="4" t="s">
        <v>13</v>
      </c>
      <c r="F8" s="7"/>
    </row>
    <row r="9" spans="1:6" ht="15.75" x14ac:dyDescent="0.25">
      <c r="A9" s="92" t="s">
        <v>11</v>
      </c>
      <c r="B9" s="93"/>
      <c r="C9" s="93"/>
      <c r="D9" s="93"/>
      <c r="E9" s="93"/>
      <c r="F9" s="94"/>
    </row>
    <row r="10" spans="1:6" ht="15.75" x14ac:dyDescent="0.25">
      <c r="A10" s="89" t="s">
        <v>226</v>
      </c>
      <c r="B10" s="90"/>
      <c r="C10" s="90"/>
      <c r="D10" s="90"/>
      <c r="E10" s="90"/>
      <c r="F10" s="91"/>
    </row>
    <row r="11" spans="1:6" ht="15.75" x14ac:dyDescent="0.25">
      <c r="A11" s="85" t="s">
        <v>12</v>
      </c>
      <c r="B11" s="86"/>
      <c r="C11" s="86"/>
      <c r="D11" s="86"/>
      <c r="E11" s="86"/>
      <c r="F11" s="87"/>
    </row>
    <row r="12" spans="1:6" ht="16.5" thickBot="1" x14ac:dyDescent="0.3">
      <c r="A12" s="5" t="s">
        <v>2</v>
      </c>
      <c r="B12" s="15" t="s">
        <v>249</v>
      </c>
      <c r="C12" s="6" t="s">
        <v>3</v>
      </c>
      <c r="D12" s="10">
        <v>52634089</v>
      </c>
      <c r="E12" s="11"/>
      <c r="F12" s="12"/>
    </row>
    <row r="13" spans="1:6" ht="19.5" customHeight="1" thickBot="1" x14ac:dyDescent="0.3">
      <c r="A13" s="1"/>
    </row>
    <row r="14" spans="1:6" ht="19.5" customHeight="1" x14ac:dyDescent="0.25">
      <c r="A14" s="76" t="s">
        <v>250</v>
      </c>
      <c r="B14" s="77"/>
      <c r="C14" s="77"/>
      <c r="D14" s="77"/>
      <c r="E14" s="77"/>
      <c r="F14" s="78"/>
    </row>
    <row r="15" spans="1:6" ht="23.25" customHeight="1" x14ac:dyDescent="0.25">
      <c r="A15" s="79" t="s">
        <v>16</v>
      </c>
      <c r="B15" s="80"/>
      <c r="C15" s="80"/>
      <c r="D15" s="80"/>
      <c r="E15" s="80"/>
      <c r="F15" s="81"/>
    </row>
    <row r="16" spans="1:6" ht="15.75" x14ac:dyDescent="0.25">
      <c r="A16" s="82" t="s">
        <v>223</v>
      </c>
      <c r="B16" s="83"/>
      <c r="C16" s="83"/>
      <c r="D16" s="83"/>
      <c r="E16" s="83"/>
      <c r="F16" s="84"/>
    </row>
    <row r="17" spans="1:6" ht="42.75" customHeight="1" x14ac:dyDescent="0.25">
      <c r="A17" s="70" t="s">
        <v>17</v>
      </c>
      <c r="B17" s="71"/>
      <c r="C17" s="71"/>
      <c r="D17" s="71"/>
      <c r="E17" s="71"/>
      <c r="F17" s="72"/>
    </row>
    <row r="18" spans="1:6" ht="59.25" customHeight="1" x14ac:dyDescent="0.25">
      <c r="A18" s="73" t="s">
        <v>47</v>
      </c>
      <c r="B18" s="74"/>
      <c r="C18" s="74"/>
      <c r="D18" s="74"/>
      <c r="E18" s="74"/>
      <c r="F18" s="75"/>
    </row>
    <row r="19" spans="1:6" ht="42.75" customHeight="1" x14ac:dyDescent="0.25">
      <c r="A19" s="70" t="s">
        <v>18</v>
      </c>
      <c r="B19" s="71"/>
      <c r="C19" s="71"/>
      <c r="D19" s="71"/>
      <c r="E19" s="71"/>
      <c r="F19" s="72"/>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hyperlink ref="A14" r:id="rId2"/>
  </hyperlinks>
  <pageMargins left="0.25" right="0.25" top="0.75" bottom="0.75" header="0.3" footer="0.3"/>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4"/>
  <sheetViews>
    <sheetView topLeftCell="A211" zoomScale="115" zoomScaleNormal="115" workbookViewId="0">
      <selection activeCell="K153" sqref="K153"/>
    </sheetView>
  </sheetViews>
  <sheetFormatPr defaultRowHeight="15" x14ac:dyDescent="0.25"/>
  <cols>
    <col min="1" max="1" width="9.5703125" style="18" customWidth="1"/>
    <col min="2" max="2" width="74.140625" style="18" customWidth="1"/>
    <col min="3" max="3" width="11.42578125" style="18" customWidth="1"/>
    <col min="4" max="4" width="9.5703125" style="18" customWidth="1"/>
    <col min="5" max="5" width="9" style="18" customWidth="1"/>
    <col min="6" max="6" width="9.42578125" style="18" customWidth="1"/>
    <col min="7" max="7" width="11.85546875" style="18" bestFit="1" customWidth="1"/>
    <col min="8" max="16384" width="9.140625" style="18"/>
  </cols>
  <sheetData>
    <row r="1" spans="1:7" ht="42" customHeight="1" x14ac:dyDescent="0.25">
      <c r="A1" s="96" t="s">
        <v>19</v>
      </c>
      <c r="B1" s="96"/>
      <c r="C1" s="96"/>
      <c r="D1" s="96"/>
      <c r="E1" s="96"/>
      <c r="F1" s="96"/>
    </row>
    <row r="2" spans="1:7" ht="42" customHeight="1" x14ac:dyDescent="0.25">
      <c r="A2" s="100" t="s">
        <v>216</v>
      </c>
      <c r="B2" s="100"/>
      <c r="C2" s="100"/>
      <c r="D2" s="100"/>
      <c r="E2" s="100"/>
      <c r="F2" s="100"/>
    </row>
    <row r="3" spans="1:7" ht="49.5" customHeight="1" x14ac:dyDescent="0.25">
      <c r="A3" s="98" t="s">
        <v>247</v>
      </c>
      <c r="B3" s="99"/>
      <c r="C3" s="99"/>
      <c r="D3" s="99"/>
      <c r="E3" s="99"/>
      <c r="F3" s="99"/>
    </row>
    <row r="4" spans="1:7" ht="15.75" x14ac:dyDescent="0.25">
      <c r="A4" s="34" t="s">
        <v>4</v>
      </c>
      <c r="B4" s="35" t="s">
        <v>45</v>
      </c>
      <c r="C4" s="36"/>
      <c r="D4" s="36"/>
      <c r="E4" s="36"/>
      <c r="F4" s="36"/>
    </row>
    <row r="5" spans="1:7" ht="25.5" customHeight="1" x14ac:dyDescent="0.25">
      <c r="A5" s="37"/>
      <c r="B5" s="37"/>
      <c r="C5" s="37"/>
      <c r="D5" s="37"/>
      <c r="E5" s="37"/>
      <c r="F5" s="37"/>
    </row>
    <row r="6" spans="1:7" s="26" customFormat="1" ht="24.75" customHeight="1" x14ac:dyDescent="0.25">
      <c r="A6" s="97" t="s">
        <v>21</v>
      </c>
      <c r="B6" s="97" t="s">
        <v>15</v>
      </c>
      <c r="C6" s="97" t="s">
        <v>24</v>
      </c>
      <c r="D6" s="97" t="s">
        <v>49</v>
      </c>
      <c r="E6" s="97"/>
      <c r="F6" s="97"/>
      <c r="G6" s="57" t="s">
        <v>246</v>
      </c>
    </row>
    <row r="7" spans="1:7" s="33" customFormat="1" ht="51.75" customHeight="1" x14ac:dyDescent="0.25">
      <c r="A7" s="97"/>
      <c r="B7" s="97"/>
      <c r="C7" s="97"/>
      <c r="D7" s="32" t="s">
        <v>22</v>
      </c>
      <c r="E7" s="32" t="s">
        <v>20</v>
      </c>
      <c r="F7" s="32" t="s">
        <v>23</v>
      </c>
    </row>
    <row r="8" spans="1:7" s="33" customFormat="1" ht="33.75" customHeight="1" x14ac:dyDescent="0.25">
      <c r="A8" s="32"/>
      <c r="B8" s="32" t="s">
        <v>31</v>
      </c>
      <c r="C8" s="32"/>
      <c r="D8" s="32"/>
      <c r="E8" s="32"/>
      <c r="F8" s="32"/>
    </row>
    <row r="9" spans="1:7" s="45" customFormat="1" ht="20.100000000000001" customHeight="1" x14ac:dyDescent="0.25">
      <c r="A9" s="22">
        <v>1100</v>
      </c>
      <c r="B9" s="22" t="s">
        <v>72</v>
      </c>
      <c r="C9" s="22"/>
      <c r="D9" s="22"/>
      <c r="E9" s="22"/>
      <c r="F9" s="22"/>
    </row>
    <row r="10" spans="1:7" ht="20.100000000000001" customHeight="1" x14ac:dyDescent="0.25">
      <c r="A10" s="19">
        <v>1101</v>
      </c>
      <c r="B10" s="28" t="s">
        <v>50</v>
      </c>
      <c r="C10" s="29" t="s">
        <v>34</v>
      </c>
      <c r="D10" s="41">
        <v>50</v>
      </c>
      <c r="E10" s="41"/>
      <c r="F10" s="30"/>
      <c r="G10" s="58">
        <f>D10/1.95583</f>
        <v>25.564594059810926</v>
      </c>
    </row>
    <row r="11" spans="1:7" s="25" customFormat="1" ht="20.100000000000001" customHeight="1" x14ac:dyDescent="0.25">
      <c r="A11" s="19">
        <v>1102</v>
      </c>
      <c r="B11" s="28" t="s">
        <v>51</v>
      </c>
      <c r="C11" s="29" t="s">
        <v>34</v>
      </c>
      <c r="D11" s="27">
        <v>70</v>
      </c>
      <c r="E11" s="30"/>
      <c r="F11" s="30"/>
      <c r="G11" s="58">
        <f t="shared" ref="G11:G74" si="0">D11/1.95583</f>
        <v>35.790431683735292</v>
      </c>
    </row>
    <row r="12" spans="1:7" s="25" customFormat="1" ht="20.100000000000001" customHeight="1" x14ac:dyDescent="0.25">
      <c r="A12" s="19">
        <v>1103</v>
      </c>
      <c r="B12" s="28" t="s">
        <v>52</v>
      </c>
      <c r="C12" s="29" t="s">
        <v>34</v>
      </c>
      <c r="D12" s="27">
        <v>80</v>
      </c>
      <c r="E12" s="30"/>
      <c r="F12" s="30"/>
      <c r="G12" s="58">
        <f t="shared" si="0"/>
        <v>40.903350495697481</v>
      </c>
    </row>
    <row r="13" spans="1:7" s="25" customFormat="1" ht="20.100000000000001" customHeight="1" x14ac:dyDescent="0.25">
      <c r="A13" s="19">
        <v>1104</v>
      </c>
      <c r="B13" s="28" t="s">
        <v>53</v>
      </c>
      <c r="C13" s="29" t="s">
        <v>34</v>
      </c>
      <c r="D13" s="27">
        <v>90</v>
      </c>
      <c r="E13" s="30"/>
      <c r="F13" s="30"/>
      <c r="G13" s="58">
        <f t="shared" si="0"/>
        <v>46.016269307659663</v>
      </c>
    </row>
    <row r="14" spans="1:7" s="25" customFormat="1" ht="20.100000000000001" customHeight="1" x14ac:dyDescent="0.25">
      <c r="A14" s="19">
        <v>1135</v>
      </c>
      <c r="B14" s="40" t="s">
        <v>199</v>
      </c>
      <c r="C14" s="29" t="s">
        <v>34</v>
      </c>
      <c r="D14" s="41">
        <v>30</v>
      </c>
      <c r="E14" s="41"/>
      <c r="F14" s="30"/>
      <c r="G14" s="58">
        <f t="shared" si="0"/>
        <v>15.338756435886555</v>
      </c>
    </row>
    <row r="15" spans="1:7" s="25" customFormat="1" ht="20.100000000000001" customHeight="1" x14ac:dyDescent="0.25">
      <c r="A15" s="19">
        <v>1105</v>
      </c>
      <c r="B15" s="40" t="s">
        <v>54</v>
      </c>
      <c r="C15" s="29" t="s">
        <v>34</v>
      </c>
      <c r="D15" s="41">
        <v>35</v>
      </c>
      <c r="E15" s="41"/>
      <c r="F15" s="30"/>
      <c r="G15" s="58">
        <f t="shared" si="0"/>
        <v>17.895215841867646</v>
      </c>
    </row>
    <row r="16" spans="1:7" s="25" customFormat="1" ht="20.100000000000001" customHeight="1" x14ac:dyDescent="0.25">
      <c r="A16" s="19">
        <v>1106</v>
      </c>
      <c r="B16" s="40" t="s">
        <v>55</v>
      </c>
      <c r="C16" s="29" t="s">
        <v>34</v>
      </c>
      <c r="D16" s="41">
        <v>40</v>
      </c>
      <c r="E16" s="41"/>
      <c r="F16" s="30"/>
      <c r="G16" s="58">
        <f t="shared" si="0"/>
        <v>20.45167524784874</v>
      </c>
    </row>
    <row r="17" spans="1:7" s="25" customFormat="1" ht="20.100000000000001" customHeight="1" x14ac:dyDescent="0.25">
      <c r="A17" s="19">
        <v>1107</v>
      </c>
      <c r="B17" s="28" t="s">
        <v>56</v>
      </c>
      <c r="C17" s="29" t="s">
        <v>34</v>
      </c>
      <c r="D17" s="27">
        <v>45</v>
      </c>
      <c r="E17" s="30"/>
      <c r="F17" s="30"/>
      <c r="G17" s="58">
        <f t="shared" si="0"/>
        <v>23.008134653829831</v>
      </c>
    </row>
    <row r="18" spans="1:7" s="25" customFormat="1" ht="20.100000000000001" customHeight="1" x14ac:dyDescent="0.25">
      <c r="A18" s="19">
        <v>1108</v>
      </c>
      <c r="B18" s="28" t="s">
        <v>57</v>
      </c>
      <c r="C18" s="29" t="s">
        <v>34</v>
      </c>
      <c r="D18" s="27">
        <v>40</v>
      </c>
      <c r="E18" s="30"/>
      <c r="F18" s="30"/>
      <c r="G18" s="58">
        <f t="shared" si="0"/>
        <v>20.45167524784874</v>
      </c>
    </row>
    <row r="19" spans="1:7" ht="20.100000000000001" customHeight="1" x14ac:dyDescent="0.25">
      <c r="A19" s="19">
        <v>1109</v>
      </c>
      <c r="B19" s="28" t="s">
        <v>58</v>
      </c>
      <c r="C19" s="29" t="s">
        <v>34</v>
      </c>
      <c r="D19" s="27">
        <v>60</v>
      </c>
      <c r="E19" s="30"/>
      <c r="F19" s="30"/>
      <c r="G19" s="58">
        <f t="shared" si="0"/>
        <v>30.677512871773111</v>
      </c>
    </row>
    <row r="20" spans="1:7" ht="20.100000000000001" customHeight="1" x14ac:dyDescent="0.25">
      <c r="A20" s="19">
        <v>1138</v>
      </c>
      <c r="B20" s="28" t="s">
        <v>239</v>
      </c>
      <c r="C20" s="29" t="s">
        <v>34</v>
      </c>
      <c r="D20" s="27">
        <v>100</v>
      </c>
      <c r="E20" s="30"/>
      <c r="F20" s="30"/>
      <c r="G20" s="58">
        <f t="shared" si="0"/>
        <v>51.129188119621851</v>
      </c>
    </row>
    <row r="21" spans="1:7" ht="20.100000000000001" customHeight="1" x14ac:dyDescent="0.25">
      <c r="A21" s="19">
        <v>1110</v>
      </c>
      <c r="B21" s="28" t="s">
        <v>150</v>
      </c>
      <c r="C21" s="29" t="s">
        <v>34</v>
      </c>
      <c r="D21" s="27">
        <v>70</v>
      </c>
      <c r="E21" s="30"/>
      <c r="F21" s="30"/>
      <c r="G21" s="58">
        <f t="shared" si="0"/>
        <v>35.790431683735292</v>
      </c>
    </row>
    <row r="22" spans="1:7" s="25" customFormat="1" ht="20.100000000000001" customHeight="1" x14ac:dyDescent="0.25">
      <c r="A22" s="19">
        <v>1111</v>
      </c>
      <c r="B22" s="28" t="s">
        <v>59</v>
      </c>
      <c r="C22" s="29" t="s">
        <v>34</v>
      </c>
      <c r="D22" s="27">
        <v>20</v>
      </c>
      <c r="E22" s="30"/>
      <c r="F22" s="30"/>
      <c r="G22" s="58">
        <f t="shared" si="0"/>
        <v>10.22583762392437</v>
      </c>
    </row>
    <row r="23" spans="1:7" s="25" customFormat="1" ht="20.100000000000001" customHeight="1" x14ac:dyDescent="0.25">
      <c r="A23" s="19">
        <v>1112</v>
      </c>
      <c r="B23" s="28" t="s">
        <v>60</v>
      </c>
      <c r="C23" s="29" t="s">
        <v>30</v>
      </c>
      <c r="D23" s="27">
        <v>5</v>
      </c>
      <c r="E23" s="30"/>
      <c r="F23" s="30"/>
      <c r="G23" s="58">
        <f t="shared" si="0"/>
        <v>2.5564594059810926</v>
      </c>
    </row>
    <row r="24" spans="1:7" s="25" customFormat="1" ht="20.100000000000001" customHeight="1" x14ac:dyDescent="0.25">
      <c r="A24" s="19">
        <v>1113</v>
      </c>
      <c r="B24" s="28" t="s">
        <v>61</v>
      </c>
      <c r="C24" s="29" t="s">
        <v>30</v>
      </c>
      <c r="D24" s="27">
        <v>10</v>
      </c>
      <c r="E24" s="30"/>
      <c r="F24" s="30"/>
      <c r="G24" s="58">
        <f t="shared" si="0"/>
        <v>5.1129188119621851</v>
      </c>
    </row>
    <row r="25" spans="1:7" ht="20.100000000000001" customHeight="1" x14ac:dyDescent="0.25">
      <c r="A25" s="19">
        <v>1114</v>
      </c>
      <c r="B25" s="28" t="s">
        <v>62</v>
      </c>
      <c r="C25" s="29" t="s">
        <v>30</v>
      </c>
      <c r="D25" s="27">
        <v>15</v>
      </c>
      <c r="E25" s="30"/>
      <c r="F25" s="30"/>
      <c r="G25" s="58">
        <f t="shared" si="0"/>
        <v>7.6693782179432777</v>
      </c>
    </row>
    <row r="26" spans="1:7" ht="20.100000000000001" customHeight="1" x14ac:dyDescent="0.25">
      <c r="A26" s="19">
        <v>1115</v>
      </c>
      <c r="B26" s="28" t="s">
        <v>63</v>
      </c>
      <c r="C26" s="29" t="s">
        <v>34</v>
      </c>
      <c r="D26" s="27">
        <v>20</v>
      </c>
      <c r="E26" s="30"/>
      <c r="F26" s="30"/>
      <c r="G26" s="58">
        <f t="shared" si="0"/>
        <v>10.22583762392437</v>
      </c>
    </row>
    <row r="27" spans="1:7" ht="20.100000000000001" customHeight="1" x14ac:dyDescent="0.25">
      <c r="A27" s="19">
        <v>1116</v>
      </c>
      <c r="B27" s="28" t="s">
        <v>64</v>
      </c>
      <c r="C27" s="29" t="s">
        <v>34</v>
      </c>
      <c r="D27" s="27">
        <v>30</v>
      </c>
      <c r="E27" s="30"/>
      <c r="F27" s="30"/>
      <c r="G27" s="58">
        <f t="shared" si="0"/>
        <v>15.338756435886555</v>
      </c>
    </row>
    <row r="28" spans="1:7" ht="20.100000000000001" customHeight="1" x14ac:dyDescent="0.25">
      <c r="A28" s="19">
        <v>1117</v>
      </c>
      <c r="B28" s="28" t="s">
        <v>65</v>
      </c>
      <c r="C28" s="29" t="s">
        <v>30</v>
      </c>
      <c r="D28" s="41">
        <v>30</v>
      </c>
      <c r="E28" s="41"/>
      <c r="F28" s="30"/>
      <c r="G28" s="58">
        <f t="shared" si="0"/>
        <v>15.338756435886555</v>
      </c>
    </row>
    <row r="29" spans="1:7" ht="20.100000000000001" customHeight="1" x14ac:dyDescent="0.25">
      <c r="A29" s="19">
        <v>1136</v>
      </c>
      <c r="B29" s="40" t="s">
        <v>200</v>
      </c>
      <c r="C29" s="29" t="s">
        <v>30</v>
      </c>
      <c r="D29" s="41">
        <v>10</v>
      </c>
      <c r="E29" s="41"/>
      <c r="F29" s="30"/>
      <c r="G29" s="58">
        <f t="shared" si="0"/>
        <v>5.1129188119621851</v>
      </c>
    </row>
    <row r="30" spans="1:7" ht="20.100000000000001" customHeight="1" x14ac:dyDescent="0.25">
      <c r="A30" s="19">
        <v>1118</v>
      </c>
      <c r="B30" s="28" t="s">
        <v>66</v>
      </c>
      <c r="C30" s="29" t="s">
        <v>30</v>
      </c>
      <c r="D30" s="41">
        <v>40</v>
      </c>
      <c r="E30" s="41"/>
      <c r="F30" s="30"/>
      <c r="G30" s="58">
        <f t="shared" si="0"/>
        <v>20.45167524784874</v>
      </c>
    </row>
    <row r="31" spans="1:7" s="25" customFormat="1" ht="20.100000000000001" customHeight="1" x14ac:dyDescent="0.25">
      <c r="A31" s="19">
        <v>1119</v>
      </c>
      <c r="B31" s="40" t="s">
        <v>165</v>
      </c>
      <c r="C31" s="29" t="s">
        <v>30</v>
      </c>
      <c r="D31" s="41">
        <v>40</v>
      </c>
      <c r="E31" s="41"/>
      <c r="F31" s="30"/>
      <c r="G31" s="58">
        <f t="shared" si="0"/>
        <v>20.45167524784874</v>
      </c>
    </row>
    <row r="32" spans="1:7" ht="20.100000000000001" customHeight="1" x14ac:dyDescent="0.25">
      <c r="A32" s="19">
        <v>1120</v>
      </c>
      <c r="B32" s="28" t="s">
        <v>67</v>
      </c>
      <c r="C32" s="29" t="s">
        <v>30</v>
      </c>
      <c r="D32" s="41">
        <v>10</v>
      </c>
      <c r="E32" s="41"/>
      <c r="F32" s="30"/>
      <c r="G32" s="58">
        <f t="shared" si="0"/>
        <v>5.1129188119621851</v>
      </c>
    </row>
    <row r="33" spans="1:7" ht="20.100000000000001" customHeight="1" x14ac:dyDescent="0.25">
      <c r="A33" s="19">
        <v>1121</v>
      </c>
      <c r="B33" s="28" t="s">
        <v>107</v>
      </c>
      <c r="C33" s="29" t="s">
        <v>30</v>
      </c>
      <c r="D33" s="41">
        <v>20</v>
      </c>
      <c r="E33" s="41"/>
      <c r="F33" s="30"/>
      <c r="G33" s="58">
        <f t="shared" si="0"/>
        <v>10.22583762392437</v>
      </c>
    </row>
    <row r="34" spans="1:7" ht="20.100000000000001" customHeight="1" x14ac:dyDescent="0.25">
      <c r="A34" s="19">
        <v>1122</v>
      </c>
      <c r="B34" s="28" t="s">
        <v>68</v>
      </c>
      <c r="C34" s="29" t="s">
        <v>30</v>
      </c>
      <c r="D34" s="41">
        <v>10</v>
      </c>
      <c r="E34" s="41"/>
      <c r="F34" s="30"/>
      <c r="G34" s="58">
        <f t="shared" si="0"/>
        <v>5.1129188119621851</v>
      </c>
    </row>
    <row r="35" spans="1:7" ht="20.100000000000001" customHeight="1" x14ac:dyDescent="0.25">
      <c r="A35" s="19">
        <v>1123</v>
      </c>
      <c r="B35" s="28" t="s">
        <v>108</v>
      </c>
      <c r="C35" s="29" t="s">
        <v>30</v>
      </c>
      <c r="D35" s="41">
        <v>30</v>
      </c>
      <c r="E35" s="41"/>
      <c r="F35" s="30"/>
      <c r="G35" s="58">
        <f t="shared" si="0"/>
        <v>15.338756435886555</v>
      </c>
    </row>
    <row r="36" spans="1:7" ht="20.100000000000001" customHeight="1" x14ac:dyDescent="0.25">
      <c r="A36" s="19">
        <v>1124</v>
      </c>
      <c r="B36" s="28" t="s">
        <v>26</v>
      </c>
      <c r="C36" s="29" t="s">
        <v>34</v>
      </c>
      <c r="D36" s="41">
        <v>15</v>
      </c>
      <c r="E36" s="41"/>
      <c r="F36" s="30"/>
      <c r="G36" s="58">
        <f t="shared" si="0"/>
        <v>7.6693782179432777</v>
      </c>
    </row>
    <row r="37" spans="1:7" ht="20.100000000000001" customHeight="1" x14ac:dyDescent="0.25">
      <c r="A37" s="19">
        <v>1125</v>
      </c>
      <c r="B37" s="28" t="s">
        <v>69</v>
      </c>
      <c r="C37" s="29" t="s">
        <v>34</v>
      </c>
      <c r="D37" s="41">
        <v>15</v>
      </c>
      <c r="E37" s="41"/>
      <c r="F37" s="30"/>
      <c r="G37" s="58">
        <f t="shared" si="0"/>
        <v>7.6693782179432777</v>
      </c>
    </row>
    <row r="38" spans="1:7" ht="20.100000000000001" customHeight="1" x14ac:dyDescent="0.25">
      <c r="A38" s="19">
        <v>1126</v>
      </c>
      <c r="B38" s="28" t="s">
        <v>238</v>
      </c>
      <c r="C38" s="29" t="s">
        <v>35</v>
      </c>
      <c r="D38" s="41">
        <v>60</v>
      </c>
      <c r="E38" s="41"/>
      <c r="F38" s="30"/>
      <c r="G38" s="58">
        <f t="shared" si="0"/>
        <v>30.677512871773111</v>
      </c>
    </row>
    <row r="39" spans="1:7" ht="20.100000000000001" customHeight="1" x14ac:dyDescent="0.25">
      <c r="A39" s="19">
        <v>1127</v>
      </c>
      <c r="B39" s="28" t="s">
        <v>70</v>
      </c>
      <c r="C39" s="29" t="s">
        <v>34</v>
      </c>
      <c r="D39" s="27">
        <v>50</v>
      </c>
      <c r="E39" s="30"/>
      <c r="F39" s="30"/>
      <c r="G39" s="58">
        <f t="shared" si="0"/>
        <v>25.564594059810926</v>
      </c>
    </row>
    <row r="40" spans="1:7" s="25" customFormat="1" ht="20.100000000000001" customHeight="1" x14ac:dyDescent="0.25">
      <c r="A40" s="19">
        <v>1128</v>
      </c>
      <c r="B40" s="40" t="s">
        <v>167</v>
      </c>
      <c r="C40" s="29" t="s">
        <v>34</v>
      </c>
      <c r="D40" s="41">
        <v>40</v>
      </c>
      <c r="E40" s="30"/>
      <c r="F40" s="30"/>
      <c r="G40" s="58">
        <f t="shared" si="0"/>
        <v>20.45167524784874</v>
      </c>
    </row>
    <row r="41" spans="1:7" ht="20.100000000000001" customHeight="1" x14ac:dyDescent="0.25">
      <c r="A41" s="19">
        <v>1129</v>
      </c>
      <c r="B41" s="28" t="s">
        <v>168</v>
      </c>
      <c r="C41" s="29" t="s">
        <v>30</v>
      </c>
      <c r="D41" s="27">
        <v>20</v>
      </c>
      <c r="E41" s="30"/>
      <c r="F41" s="30"/>
      <c r="G41" s="58">
        <f t="shared" si="0"/>
        <v>10.22583762392437</v>
      </c>
    </row>
    <row r="42" spans="1:7" ht="31.5" customHeight="1" x14ac:dyDescent="0.25">
      <c r="A42" s="19">
        <v>1130</v>
      </c>
      <c r="B42" s="28" t="s">
        <v>109</v>
      </c>
      <c r="C42" s="29" t="s">
        <v>34</v>
      </c>
      <c r="D42" s="27">
        <v>60</v>
      </c>
      <c r="E42" s="30"/>
      <c r="F42" s="30"/>
      <c r="G42" s="58">
        <f t="shared" si="0"/>
        <v>30.677512871773111</v>
      </c>
    </row>
    <row r="43" spans="1:7" ht="28.5" customHeight="1" x14ac:dyDescent="0.25">
      <c r="A43" s="19">
        <v>1131</v>
      </c>
      <c r="B43" s="28" t="s">
        <v>110</v>
      </c>
      <c r="C43" s="29" t="s">
        <v>34</v>
      </c>
      <c r="D43" s="27">
        <v>30</v>
      </c>
      <c r="E43" s="30"/>
      <c r="F43" s="30"/>
      <c r="G43" s="58">
        <f t="shared" si="0"/>
        <v>15.338756435886555</v>
      </c>
    </row>
    <row r="44" spans="1:7" s="62" customFormat="1" ht="20.100000000000001" customHeight="1" x14ac:dyDescent="0.25">
      <c r="A44" s="61">
        <v>1132</v>
      </c>
      <c r="B44" s="67" t="s">
        <v>151</v>
      </c>
      <c r="C44" s="63" t="s">
        <v>34</v>
      </c>
      <c r="D44" s="68">
        <v>100</v>
      </c>
      <c r="E44" s="69"/>
      <c r="F44" s="69"/>
      <c r="G44" s="66">
        <f t="shared" si="0"/>
        <v>51.129188119621851</v>
      </c>
    </row>
    <row r="45" spans="1:7" s="62" customFormat="1" ht="20.100000000000001" customHeight="1" x14ac:dyDescent="0.25">
      <c r="A45" s="61">
        <v>1133</v>
      </c>
      <c r="B45" s="67" t="s">
        <v>152</v>
      </c>
      <c r="C45" s="63" t="s">
        <v>34</v>
      </c>
      <c r="D45" s="68">
        <v>80</v>
      </c>
      <c r="E45" s="69"/>
      <c r="F45" s="69"/>
      <c r="G45" s="66">
        <f t="shared" si="0"/>
        <v>40.903350495697481</v>
      </c>
    </row>
    <row r="46" spans="1:7" s="62" customFormat="1" ht="20.100000000000001" customHeight="1" x14ac:dyDescent="0.25">
      <c r="A46" s="61">
        <v>1134</v>
      </c>
      <c r="B46" s="67" t="s">
        <v>160</v>
      </c>
      <c r="C46" s="63" t="s">
        <v>34</v>
      </c>
      <c r="D46" s="68">
        <v>150</v>
      </c>
      <c r="E46" s="69"/>
      <c r="F46" s="69"/>
      <c r="G46" s="66">
        <f t="shared" si="0"/>
        <v>76.693782179432773</v>
      </c>
    </row>
    <row r="47" spans="1:7" ht="20.100000000000001" customHeight="1" x14ac:dyDescent="0.25">
      <c r="A47" s="19">
        <v>1137</v>
      </c>
      <c r="B47" s="28" t="s">
        <v>221</v>
      </c>
      <c r="C47" s="29" t="s">
        <v>222</v>
      </c>
      <c r="D47" s="27">
        <v>240</v>
      </c>
      <c r="E47" s="30"/>
      <c r="F47" s="30"/>
      <c r="G47" s="58">
        <f t="shared" si="0"/>
        <v>122.71005148709244</v>
      </c>
    </row>
    <row r="48" spans="1:7" ht="20.100000000000001" customHeight="1" x14ac:dyDescent="0.25">
      <c r="A48" s="19"/>
      <c r="B48" s="28" t="s">
        <v>71</v>
      </c>
      <c r="C48" s="29"/>
      <c r="D48" s="27"/>
      <c r="E48" s="30"/>
      <c r="F48" s="30"/>
      <c r="G48" s="58"/>
    </row>
    <row r="49" spans="1:7" ht="20.100000000000001" customHeight="1" x14ac:dyDescent="0.25">
      <c r="A49" s="22">
        <v>1200</v>
      </c>
      <c r="B49" s="43" t="s">
        <v>194</v>
      </c>
      <c r="C49" s="44"/>
      <c r="G49" s="58"/>
    </row>
    <row r="50" spans="1:7" ht="20.100000000000001" customHeight="1" x14ac:dyDescent="0.25">
      <c r="A50" s="19">
        <v>1201</v>
      </c>
      <c r="B50" s="18" t="s">
        <v>73</v>
      </c>
      <c r="C50" s="18" t="s">
        <v>30</v>
      </c>
      <c r="D50" s="20">
        <v>20</v>
      </c>
      <c r="G50" s="58">
        <f t="shared" si="0"/>
        <v>10.22583762392437</v>
      </c>
    </row>
    <row r="51" spans="1:7" ht="20.100000000000001" customHeight="1" x14ac:dyDescent="0.25">
      <c r="A51" s="19">
        <v>1202</v>
      </c>
      <c r="B51" s="18" t="s">
        <v>74</v>
      </c>
      <c r="C51" s="18" t="s">
        <v>30</v>
      </c>
      <c r="D51" s="20">
        <v>30</v>
      </c>
      <c r="G51" s="58">
        <f t="shared" si="0"/>
        <v>15.338756435886555</v>
      </c>
    </row>
    <row r="52" spans="1:7" ht="20.100000000000001" customHeight="1" x14ac:dyDescent="0.25">
      <c r="A52" s="19">
        <v>1203</v>
      </c>
      <c r="B52" s="18" t="s">
        <v>75</v>
      </c>
      <c r="C52" s="18" t="s">
        <v>30</v>
      </c>
      <c r="D52" s="20">
        <v>20</v>
      </c>
      <c r="G52" s="58">
        <f t="shared" si="0"/>
        <v>10.22583762392437</v>
      </c>
    </row>
    <row r="53" spans="1:7" ht="20.100000000000001" customHeight="1" x14ac:dyDescent="0.25">
      <c r="A53" s="19">
        <v>1204</v>
      </c>
      <c r="B53" s="18" t="s">
        <v>76</v>
      </c>
      <c r="C53" s="18" t="s">
        <v>30</v>
      </c>
      <c r="D53" s="20">
        <v>40</v>
      </c>
      <c r="G53" s="58">
        <f t="shared" si="0"/>
        <v>20.45167524784874</v>
      </c>
    </row>
    <row r="54" spans="1:7" ht="29.25" customHeight="1" x14ac:dyDescent="0.25">
      <c r="A54" s="19">
        <v>1205</v>
      </c>
      <c r="B54" s="18" t="s">
        <v>111</v>
      </c>
      <c r="C54" s="29" t="s">
        <v>34</v>
      </c>
      <c r="D54" s="20">
        <v>50</v>
      </c>
      <c r="G54" s="58">
        <f t="shared" si="0"/>
        <v>25.564594059810926</v>
      </c>
    </row>
    <row r="55" spans="1:7" ht="28.5" customHeight="1" x14ac:dyDescent="0.25">
      <c r="A55" s="19">
        <v>1206</v>
      </c>
      <c r="B55" s="18" t="s">
        <v>112</v>
      </c>
      <c r="C55" s="18" t="s">
        <v>30</v>
      </c>
      <c r="D55" s="20">
        <v>60</v>
      </c>
      <c r="G55" s="58">
        <f t="shared" si="0"/>
        <v>30.677512871773111</v>
      </c>
    </row>
    <row r="56" spans="1:7" ht="20.100000000000001" customHeight="1" x14ac:dyDescent="0.25">
      <c r="A56" s="19">
        <v>1207</v>
      </c>
      <c r="B56" s="18" t="s">
        <v>77</v>
      </c>
      <c r="C56" s="29" t="s">
        <v>34</v>
      </c>
      <c r="D56" s="20">
        <v>110</v>
      </c>
      <c r="G56" s="58">
        <f t="shared" si="0"/>
        <v>56.242106931584033</v>
      </c>
    </row>
    <row r="57" spans="1:7" ht="20.100000000000001" customHeight="1" x14ac:dyDescent="0.25">
      <c r="A57" s="19">
        <v>1208</v>
      </c>
      <c r="B57" s="18" t="s">
        <v>78</v>
      </c>
      <c r="C57" s="18" t="s">
        <v>30</v>
      </c>
      <c r="D57" s="20">
        <v>15</v>
      </c>
      <c r="G57" s="58">
        <f t="shared" si="0"/>
        <v>7.6693782179432777</v>
      </c>
    </row>
    <row r="58" spans="1:7" ht="20.100000000000001" customHeight="1" x14ac:dyDescent="0.25">
      <c r="A58" s="19">
        <v>1209</v>
      </c>
      <c r="B58" s="18" t="s">
        <v>79</v>
      </c>
      <c r="C58" s="18" t="s">
        <v>30</v>
      </c>
      <c r="D58" s="20">
        <v>25</v>
      </c>
      <c r="G58" s="58">
        <f t="shared" si="0"/>
        <v>12.782297029905463</v>
      </c>
    </row>
    <row r="59" spans="1:7" ht="20.100000000000001" customHeight="1" x14ac:dyDescent="0.25">
      <c r="A59" s="19">
        <v>1210</v>
      </c>
      <c r="B59" s="18" t="s">
        <v>113</v>
      </c>
      <c r="C59" s="18" t="s">
        <v>30</v>
      </c>
      <c r="D59" s="20">
        <v>15</v>
      </c>
      <c r="G59" s="58">
        <f t="shared" si="0"/>
        <v>7.6693782179432777</v>
      </c>
    </row>
    <row r="60" spans="1:7" ht="20.100000000000001" customHeight="1" x14ac:dyDescent="0.25">
      <c r="A60" s="19">
        <v>1211</v>
      </c>
      <c r="B60" s="18" t="s">
        <v>80</v>
      </c>
      <c r="C60" s="18" t="s">
        <v>30</v>
      </c>
      <c r="D60" s="20">
        <v>70</v>
      </c>
      <c r="G60" s="58">
        <f t="shared" si="0"/>
        <v>35.790431683735292</v>
      </c>
    </row>
    <row r="61" spans="1:7" ht="20.100000000000001" customHeight="1" x14ac:dyDescent="0.25">
      <c r="A61" s="19">
        <v>1212</v>
      </c>
      <c r="B61" s="18" t="s">
        <v>114</v>
      </c>
      <c r="C61" s="18" t="s">
        <v>30</v>
      </c>
      <c r="D61" s="20">
        <v>20</v>
      </c>
      <c r="G61" s="58">
        <f t="shared" si="0"/>
        <v>10.22583762392437</v>
      </c>
    </row>
    <row r="62" spans="1:7" ht="20.100000000000001" customHeight="1" x14ac:dyDescent="0.25">
      <c r="A62" s="19">
        <v>1213</v>
      </c>
      <c r="B62" s="28" t="s">
        <v>115</v>
      </c>
      <c r="C62" s="29" t="s">
        <v>30</v>
      </c>
      <c r="D62" s="27">
        <v>30</v>
      </c>
      <c r="E62" s="30"/>
      <c r="F62" s="30"/>
      <c r="G62" s="58">
        <f t="shared" si="0"/>
        <v>15.338756435886555</v>
      </c>
    </row>
    <row r="63" spans="1:7" ht="20.100000000000001" customHeight="1" x14ac:dyDescent="0.25">
      <c r="A63" s="19">
        <v>1214</v>
      </c>
      <c r="B63" s="28" t="s">
        <v>153</v>
      </c>
      <c r="C63" s="29" t="s">
        <v>30</v>
      </c>
      <c r="D63" s="27">
        <v>40</v>
      </c>
      <c r="E63" s="30"/>
      <c r="F63" s="30"/>
      <c r="G63" s="58">
        <f t="shared" si="0"/>
        <v>20.45167524784874</v>
      </c>
    </row>
    <row r="64" spans="1:7" ht="20.100000000000001" customHeight="1" x14ac:dyDescent="0.25">
      <c r="A64" s="19">
        <v>1215</v>
      </c>
      <c r="B64" s="18" t="s">
        <v>116</v>
      </c>
      <c r="C64" s="18" t="s">
        <v>30</v>
      </c>
      <c r="D64" s="20">
        <v>5</v>
      </c>
      <c r="G64" s="58">
        <f t="shared" si="0"/>
        <v>2.5564594059810926</v>
      </c>
    </row>
    <row r="65" spans="1:7" ht="20.100000000000001" customHeight="1" x14ac:dyDescent="0.25">
      <c r="A65" s="19">
        <v>1216</v>
      </c>
      <c r="B65" s="18" t="s">
        <v>81</v>
      </c>
      <c r="C65" s="18" t="s">
        <v>30</v>
      </c>
      <c r="D65" s="20">
        <v>10</v>
      </c>
      <c r="G65" s="58">
        <f t="shared" si="0"/>
        <v>5.1129188119621851</v>
      </c>
    </row>
    <row r="66" spans="1:7" ht="20.100000000000001" customHeight="1" x14ac:dyDescent="0.25">
      <c r="A66" s="19">
        <v>1217</v>
      </c>
      <c r="B66" s="18" t="s">
        <v>25</v>
      </c>
      <c r="C66" s="29" t="s">
        <v>34</v>
      </c>
      <c r="D66" s="20">
        <v>15</v>
      </c>
      <c r="G66" s="58">
        <f t="shared" si="0"/>
        <v>7.6693782179432777</v>
      </c>
    </row>
    <row r="67" spans="1:7" ht="20.100000000000001" customHeight="1" x14ac:dyDescent="0.25">
      <c r="A67" s="19">
        <v>1218</v>
      </c>
      <c r="B67" s="18" t="s">
        <v>117</v>
      </c>
      <c r="C67" s="18" t="s">
        <v>30</v>
      </c>
      <c r="D67" s="20">
        <v>50</v>
      </c>
      <c r="G67" s="58">
        <f t="shared" si="0"/>
        <v>25.564594059810926</v>
      </c>
    </row>
    <row r="68" spans="1:7" ht="20.100000000000001" customHeight="1" x14ac:dyDescent="0.25">
      <c r="A68" s="19">
        <v>1219</v>
      </c>
      <c r="B68" s="18" t="s">
        <v>82</v>
      </c>
      <c r="C68" s="18" t="s">
        <v>30</v>
      </c>
      <c r="D68" s="20">
        <v>30</v>
      </c>
      <c r="G68" s="58">
        <f t="shared" si="0"/>
        <v>15.338756435886555</v>
      </c>
    </row>
    <row r="69" spans="1:7" ht="20.100000000000001" customHeight="1" x14ac:dyDescent="0.25">
      <c r="A69" s="19">
        <v>1220</v>
      </c>
      <c r="B69" s="18" t="s">
        <v>118</v>
      </c>
      <c r="C69" s="18" t="s">
        <v>30</v>
      </c>
      <c r="D69" s="20">
        <v>30</v>
      </c>
      <c r="G69" s="58">
        <f t="shared" si="0"/>
        <v>15.338756435886555</v>
      </c>
    </row>
    <row r="70" spans="1:7" ht="20.100000000000001" customHeight="1" x14ac:dyDescent="0.25">
      <c r="A70" s="19">
        <v>1221</v>
      </c>
      <c r="B70" s="18" t="s">
        <v>119</v>
      </c>
      <c r="C70" s="29" t="s">
        <v>34</v>
      </c>
      <c r="D70" s="20">
        <v>10</v>
      </c>
      <c r="G70" s="58">
        <f t="shared" si="0"/>
        <v>5.1129188119621851</v>
      </c>
    </row>
    <row r="71" spans="1:7" ht="32.25" customHeight="1" x14ac:dyDescent="0.25">
      <c r="A71" s="19">
        <v>1222</v>
      </c>
      <c r="B71" s="18" t="s">
        <v>120</v>
      </c>
      <c r="C71" s="29" t="s">
        <v>34</v>
      </c>
      <c r="D71" s="20">
        <v>290</v>
      </c>
      <c r="G71" s="58">
        <f t="shared" si="0"/>
        <v>148.27464554690337</v>
      </c>
    </row>
    <row r="72" spans="1:7" ht="43.5" customHeight="1" x14ac:dyDescent="0.25">
      <c r="A72" s="19">
        <v>1223</v>
      </c>
      <c r="B72" s="28" t="s">
        <v>237</v>
      </c>
      <c r="C72" s="29" t="s">
        <v>34</v>
      </c>
      <c r="D72" s="27">
        <v>200</v>
      </c>
      <c r="E72" s="30"/>
      <c r="F72" s="30"/>
      <c r="G72" s="58">
        <f t="shared" si="0"/>
        <v>102.2583762392437</v>
      </c>
    </row>
    <row r="73" spans="1:7" ht="46.5" customHeight="1" x14ac:dyDescent="0.25">
      <c r="A73" s="19">
        <v>1224</v>
      </c>
      <c r="B73" s="40" t="s">
        <v>195</v>
      </c>
      <c r="C73" s="18" t="s">
        <v>30</v>
      </c>
      <c r="D73" s="41">
        <v>250</v>
      </c>
      <c r="E73" s="41"/>
      <c r="F73" s="30"/>
      <c r="G73" s="58">
        <f t="shared" si="0"/>
        <v>127.82297029905462</v>
      </c>
    </row>
    <row r="74" spans="1:7" ht="20.100000000000001" customHeight="1" x14ac:dyDescent="0.25">
      <c r="A74" s="19">
        <v>1226</v>
      </c>
      <c r="B74" s="40" t="s">
        <v>154</v>
      </c>
      <c r="C74" s="18" t="s">
        <v>30</v>
      </c>
      <c r="D74" s="41">
        <v>25</v>
      </c>
      <c r="E74" s="41"/>
      <c r="F74" s="30"/>
      <c r="G74" s="58">
        <f t="shared" si="0"/>
        <v>12.782297029905463</v>
      </c>
    </row>
    <row r="75" spans="1:7" ht="32.25" customHeight="1" x14ac:dyDescent="0.25">
      <c r="A75" s="19">
        <v>1233</v>
      </c>
      <c r="B75" s="40" t="s">
        <v>227</v>
      </c>
      <c r="C75" s="19" t="s">
        <v>34</v>
      </c>
      <c r="D75" s="41">
        <v>200</v>
      </c>
      <c r="E75" s="41"/>
      <c r="F75" s="30"/>
      <c r="G75" s="58">
        <f t="shared" ref="G75:G123" si="1">D75/1.95583</f>
        <v>102.2583762392437</v>
      </c>
    </row>
    <row r="76" spans="1:7" ht="36" customHeight="1" x14ac:dyDescent="0.25">
      <c r="A76" s="19">
        <v>1227</v>
      </c>
      <c r="B76" s="40" t="s">
        <v>224</v>
      </c>
      <c r="C76" s="18" t="s">
        <v>30</v>
      </c>
      <c r="D76" s="41">
        <v>50</v>
      </c>
      <c r="E76" s="41"/>
      <c r="F76" s="30"/>
      <c r="G76" s="58">
        <f t="shared" si="1"/>
        <v>25.564594059810926</v>
      </c>
    </row>
    <row r="77" spans="1:7" ht="29.25" customHeight="1" x14ac:dyDescent="0.25">
      <c r="A77" s="19">
        <v>1228</v>
      </c>
      <c r="B77" s="18" t="s">
        <v>172</v>
      </c>
      <c r="C77" s="19" t="s">
        <v>34</v>
      </c>
      <c r="D77" s="23">
        <v>150</v>
      </c>
      <c r="E77" s="41"/>
      <c r="F77" s="30"/>
      <c r="G77" s="58">
        <f t="shared" si="1"/>
        <v>76.693782179432773</v>
      </c>
    </row>
    <row r="78" spans="1:7" ht="20.100000000000001" customHeight="1" x14ac:dyDescent="0.25">
      <c r="A78" s="19">
        <v>1229</v>
      </c>
      <c r="B78" s="18" t="s">
        <v>173</v>
      </c>
      <c r="C78" s="53" t="s">
        <v>34</v>
      </c>
      <c r="D78" s="23">
        <v>70</v>
      </c>
      <c r="E78" s="41"/>
      <c r="F78" s="30"/>
      <c r="G78" s="58">
        <f t="shared" si="1"/>
        <v>35.790431683735292</v>
      </c>
    </row>
    <row r="79" spans="1:7" ht="20.100000000000001" customHeight="1" x14ac:dyDescent="0.25">
      <c r="A79" s="19">
        <v>1230</v>
      </c>
      <c r="B79" s="18" t="s">
        <v>201</v>
      </c>
      <c r="C79" s="53" t="s">
        <v>203</v>
      </c>
      <c r="D79" s="23">
        <v>60</v>
      </c>
      <c r="E79" s="41"/>
      <c r="F79" s="30"/>
      <c r="G79" s="58">
        <f t="shared" si="1"/>
        <v>30.677512871773111</v>
      </c>
    </row>
    <row r="80" spans="1:7" ht="20.100000000000001" customHeight="1" x14ac:dyDescent="0.25">
      <c r="A80" s="19">
        <v>1231</v>
      </c>
      <c r="B80" s="18" t="s">
        <v>202</v>
      </c>
      <c r="C80" s="53" t="s">
        <v>203</v>
      </c>
      <c r="D80" s="23">
        <v>60</v>
      </c>
      <c r="E80" s="41"/>
      <c r="F80" s="30"/>
      <c r="G80" s="58">
        <f t="shared" si="1"/>
        <v>30.677512871773111</v>
      </c>
    </row>
    <row r="81" spans="1:7" ht="20.100000000000001" customHeight="1" x14ac:dyDescent="0.25">
      <c r="A81" s="19">
        <v>1232</v>
      </c>
      <c r="B81" s="18" t="s">
        <v>218</v>
      </c>
      <c r="C81" s="53" t="s">
        <v>34</v>
      </c>
      <c r="D81" s="23">
        <v>50</v>
      </c>
      <c r="E81" s="41"/>
      <c r="F81" s="30"/>
      <c r="G81" s="58">
        <f t="shared" si="1"/>
        <v>25.564594059810926</v>
      </c>
    </row>
    <row r="82" spans="1:7" ht="20.100000000000001" customHeight="1" x14ac:dyDescent="0.25">
      <c r="A82" s="19">
        <v>1234</v>
      </c>
      <c r="B82" s="18" t="s">
        <v>228</v>
      </c>
      <c r="C82" s="54" t="s">
        <v>34</v>
      </c>
      <c r="D82" s="23">
        <v>500</v>
      </c>
      <c r="E82" s="41"/>
      <c r="F82" s="30"/>
      <c r="G82" s="58">
        <f t="shared" si="1"/>
        <v>255.64594059810923</v>
      </c>
    </row>
    <row r="83" spans="1:7" ht="20.100000000000001" customHeight="1" x14ac:dyDescent="0.25">
      <c r="A83" s="19"/>
      <c r="B83" s="47" t="s">
        <v>71</v>
      </c>
      <c r="C83" s="16"/>
      <c r="D83" s="48"/>
      <c r="E83" s="48"/>
      <c r="F83" s="17"/>
      <c r="G83" s="58"/>
    </row>
    <row r="84" spans="1:7" ht="20.100000000000001" customHeight="1" x14ac:dyDescent="0.25">
      <c r="A84" s="22">
        <v>1300</v>
      </c>
      <c r="B84" s="49" t="s">
        <v>83</v>
      </c>
      <c r="C84" s="29"/>
      <c r="D84" s="41"/>
      <c r="E84" s="41"/>
      <c r="F84" s="30"/>
      <c r="G84" s="58"/>
    </row>
    <row r="85" spans="1:7" ht="20.100000000000001" customHeight="1" x14ac:dyDescent="0.25">
      <c r="A85" s="19">
        <v>1301</v>
      </c>
      <c r="B85" s="18" t="s">
        <v>161</v>
      </c>
      <c r="C85" s="18" t="s">
        <v>30</v>
      </c>
      <c r="D85" s="20">
        <v>50</v>
      </c>
      <c r="G85" s="58">
        <f t="shared" si="1"/>
        <v>25.564594059810926</v>
      </c>
    </row>
    <row r="86" spans="1:7" ht="20.100000000000001" customHeight="1" x14ac:dyDescent="0.25">
      <c r="A86" s="19">
        <v>1302</v>
      </c>
      <c r="B86" s="18" t="s">
        <v>162</v>
      </c>
      <c r="C86" s="18" t="s">
        <v>30</v>
      </c>
      <c r="D86" s="20">
        <v>80</v>
      </c>
      <c r="G86" s="58">
        <f t="shared" si="1"/>
        <v>40.903350495697481</v>
      </c>
    </row>
    <row r="87" spans="1:7" ht="20.100000000000001" customHeight="1" x14ac:dyDescent="0.25">
      <c r="A87" s="19">
        <v>1303</v>
      </c>
      <c r="B87" s="18" t="s">
        <v>163</v>
      </c>
      <c r="C87" s="18" t="s">
        <v>30</v>
      </c>
      <c r="D87" s="20">
        <v>150</v>
      </c>
      <c r="G87" s="58">
        <f t="shared" si="1"/>
        <v>76.693782179432773</v>
      </c>
    </row>
    <row r="88" spans="1:7" ht="20.100000000000001" customHeight="1" x14ac:dyDescent="0.25">
      <c r="A88" s="19">
        <v>1304</v>
      </c>
      <c r="B88" s="18" t="s">
        <v>164</v>
      </c>
      <c r="C88" s="18" t="s">
        <v>30</v>
      </c>
      <c r="D88" s="20">
        <v>200</v>
      </c>
      <c r="G88" s="58">
        <f t="shared" si="1"/>
        <v>102.2583762392437</v>
      </c>
    </row>
    <row r="89" spans="1:7" ht="20.100000000000001" customHeight="1" x14ac:dyDescent="0.25">
      <c r="A89" s="19">
        <v>1305</v>
      </c>
      <c r="B89" s="18" t="s">
        <v>181</v>
      </c>
      <c r="C89" s="18" t="s">
        <v>30</v>
      </c>
      <c r="D89" s="20">
        <v>300</v>
      </c>
      <c r="G89" s="58">
        <f t="shared" si="1"/>
        <v>153.38756435886555</v>
      </c>
    </row>
    <row r="90" spans="1:7" ht="20.100000000000001" customHeight="1" x14ac:dyDescent="0.25">
      <c r="A90" s="19"/>
      <c r="B90" s="18" t="s">
        <v>121</v>
      </c>
      <c r="D90" s="20"/>
      <c r="G90" s="58"/>
    </row>
    <row r="91" spans="1:7" ht="20.100000000000001" customHeight="1" x14ac:dyDescent="0.25">
      <c r="A91" s="22">
        <v>1400</v>
      </c>
      <c r="B91" s="43" t="s">
        <v>84</v>
      </c>
      <c r="C91" s="44"/>
      <c r="G91" s="58"/>
    </row>
    <row r="92" spans="1:7" ht="20.100000000000001" customHeight="1" x14ac:dyDescent="0.25">
      <c r="A92" s="19">
        <v>1401</v>
      </c>
      <c r="B92" s="18" t="s">
        <v>122</v>
      </c>
      <c r="D92" s="20">
        <v>35</v>
      </c>
      <c r="G92" s="58">
        <f t="shared" si="1"/>
        <v>17.895215841867646</v>
      </c>
    </row>
    <row r="93" spans="1:7" ht="20.100000000000001" customHeight="1" x14ac:dyDescent="0.25">
      <c r="A93" s="19">
        <v>1402</v>
      </c>
      <c r="B93" s="18" t="s">
        <v>27</v>
      </c>
      <c r="D93" s="20">
        <v>6</v>
      </c>
      <c r="G93" s="58">
        <f t="shared" si="1"/>
        <v>3.0677512871773112</v>
      </c>
    </row>
    <row r="94" spans="1:7" ht="20.100000000000001" customHeight="1" x14ac:dyDescent="0.25">
      <c r="A94" s="19">
        <v>1403</v>
      </c>
      <c r="B94" s="18" t="s">
        <v>28</v>
      </c>
      <c r="D94" s="20">
        <v>30</v>
      </c>
      <c r="G94" s="58">
        <f t="shared" si="1"/>
        <v>15.338756435886555</v>
      </c>
    </row>
    <row r="95" spans="1:7" ht="30" customHeight="1" x14ac:dyDescent="0.25">
      <c r="A95" s="19">
        <v>1406</v>
      </c>
      <c r="B95" s="18" t="s">
        <v>217</v>
      </c>
      <c r="D95" s="20">
        <v>10</v>
      </c>
      <c r="G95" s="58">
        <f t="shared" si="1"/>
        <v>5.1129188119621851</v>
      </c>
    </row>
    <row r="96" spans="1:7" ht="20.100000000000001" customHeight="1" x14ac:dyDescent="0.25">
      <c r="A96" s="19">
        <v>1407</v>
      </c>
      <c r="B96" s="18" t="s">
        <v>123</v>
      </c>
      <c r="D96" s="20">
        <v>60</v>
      </c>
      <c r="G96" s="58">
        <f t="shared" si="1"/>
        <v>30.677512871773111</v>
      </c>
    </row>
    <row r="97" spans="1:7" ht="20.100000000000001" customHeight="1" x14ac:dyDescent="0.25">
      <c r="A97" s="19">
        <v>1408</v>
      </c>
      <c r="B97" s="18" t="s">
        <v>124</v>
      </c>
      <c r="D97" s="20">
        <v>80</v>
      </c>
      <c r="G97" s="58">
        <f t="shared" si="1"/>
        <v>40.903350495697481</v>
      </c>
    </row>
    <row r="98" spans="1:7" ht="20.100000000000001" customHeight="1" x14ac:dyDescent="0.25">
      <c r="A98" s="19">
        <v>1409</v>
      </c>
      <c r="B98" s="18" t="s">
        <v>125</v>
      </c>
      <c r="D98" s="20"/>
      <c r="G98" s="58"/>
    </row>
    <row r="99" spans="1:7" ht="19.5" customHeight="1" x14ac:dyDescent="0.25">
      <c r="D99" s="20"/>
      <c r="G99" s="58"/>
    </row>
    <row r="100" spans="1:7" ht="36.75" customHeight="1" x14ac:dyDescent="0.25">
      <c r="A100" s="19"/>
      <c r="B100" s="50" t="s">
        <v>32</v>
      </c>
      <c r="D100" s="21"/>
      <c r="G100" s="58"/>
    </row>
    <row r="101" spans="1:7" ht="30" customHeight="1" x14ac:dyDescent="0.25">
      <c r="A101" s="22">
        <v>1500</v>
      </c>
      <c r="B101" s="22" t="s">
        <v>85</v>
      </c>
      <c r="G101" s="58"/>
    </row>
    <row r="102" spans="1:7" s="25" customFormat="1" ht="30" customHeight="1" x14ac:dyDescent="0.25">
      <c r="A102" s="19">
        <v>1501</v>
      </c>
      <c r="B102" s="18" t="s">
        <v>126</v>
      </c>
      <c r="C102" s="18" t="s">
        <v>30</v>
      </c>
      <c r="D102" s="23">
        <v>250</v>
      </c>
      <c r="G102" s="58">
        <f t="shared" si="1"/>
        <v>127.82297029905462</v>
      </c>
    </row>
    <row r="103" spans="1:7" s="25" customFormat="1" ht="30" customHeight="1" x14ac:dyDescent="0.25">
      <c r="A103" s="19">
        <v>1502</v>
      </c>
      <c r="B103" s="18" t="s">
        <v>127</v>
      </c>
      <c r="C103" s="18" t="s">
        <v>30</v>
      </c>
      <c r="D103" s="23">
        <v>650</v>
      </c>
      <c r="E103" s="18"/>
      <c r="G103" s="58">
        <f t="shared" si="1"/>
        <v>332.33972277754202</v>
      </c>
    </row>
    <row r="104" spans="1:7" s="25" customFormat="1" ht="30" customHeight="1" x14ac:dyDescent="0.25">
      <c r="A104" s="19">
        <v>1503</v>
      </c>
      <c r="B104" s="18" t="s">
        <v>128</v>
      </c>
      <c r="C104" s="18" t="s">
        <v>30</v>
      </c>
      <c r="D104" s="23">
        <v>1033</v>
      </c>
      <c r="E104" s="18"/>
      <c r="G104" s="58">
        <f t="shared" si="1"/>
        <v>528.16451327569371</v>
      </c>
    </row>
    <row r="105" spans="1:7" s="25" customFormat="1" ht="30" customHeight="1" x14ac:dyDescent="0.25">
      <c r="A105" s="19">
        <v>1504</v>
      </c>
      <c r="B105" s="18" t="s">
        <v>129</v>
      </c>
      <c r="C105" s="18" t="s">
        <v>30</v>
      </c>
      <c r="D105" s="23">
        <v>625</v>
      </c>
      <c r="E105" s="18"/>
      <c r="G105" s="58">
        <f t="shared" si="1"/>
        <v>319.55742574763656</v>
      </c>
    </row>
    <row r="106" spans="1:7" s="25" customFormat="1" ht="30" customHeight="1" x14ac:dyDescent="0.25">
      <c r="A106" s="19">
        <v>1505</v>
      </c>
      <c r="B106" s="18" t="s">
        <v>130</v>
      </c>
      <c r="C106" s="18" t="s">
        <v>30</v>
      </c>
      <c r="D106" s="23">
        <v>891</v>
      </c>
      <c r="E106" s="18"/>
      <c r="G106" s="58">
        <f t="shared" si="1"/>
        <v>455.56106614583069</v>
      </c>
    </row>
    <row r="107" spans="1:7" s="25" customFormat="1" ht="30" customHeight="1" x14ac:dyDescent="0.25">
      <c r="A107" s="19">
        <v>1506</v>
      </c>
      <c r="B107" s="18" t="s">
        <v>86</v>
      </c>
      <c r="C107" s="18" t="s">
        <v>30</v>
      </c>
      <c r="D107" s="23">
        <v>1625</v>
      </c>
      <c r="E107" s="18"/>
      <c r="G107" s="58">
        <f t="shared" si="1"/>
        <v>830.84930694385503</v>
      </c>
    </row>
    <row r="108" spans="1:7" s="25" customFormat="1" ht="30" customHeight="1" x14ac:dyDescent="0.25">
      <c r="A108" s="19">
        <v>1507</v>
      </c>
      <c r="B108" s="18" t="s">
        <v>131</v>
      </c>
      <c r="C108" s="19" t="s">
        <v>30</v>
      </c>
      <c r="D108" s="23">
        <v>1688</v>
      </c>
      <c r="E108" s="18"/>
      <c r="G108" s="58">
        <f t="shared" si="1"/>
        <v>863.06069545921684</v>
      </c>
    </row>
    <row r="109" spans="1:7" s="25" customFormat="1" ht="44.25" customHeight="1" x14ac:dyDescent="0.25">
      <c r="A109" s="19">
        <v>1508</v>
      </c>
      <c r="B109" s="18" t="s">
        <v>196</v>
      </c>
      <c r="C109" s="29" t="s">
        <v>34</v>
      </c>
      <c r="D109" s="23">
        <v>500</v>
      </c>
      <c r="E109" s="18"/>
      <c r="G109" s="58">
        <f t="shared" si="1"/>
        <v>255.64594059810923</v>
      </c>
    </row>
    <row r="110" spans="1:7" s="25" customFormat="1" ht="30" customHeight="1" x14ac:dyDescent="0.25">
      <c r="A110" s="19">
        <v>1509</v>
      </c>
      <c r="B110" s="18" t="s">
        <v>169</v>
      </c>
      <c r="C110" s="29" t="s">
        <v>34</v>
      </c>
      <c r="D110" s="23">
        <v>500</v>
      </c>
      <c r="E110" s="18"/>
      <c r="G110" s="58">
        <f t="shared" si="1"/>
        <v>255.64594059810923</v>
      </c>
    </row>
    <row r="111" spans="1:7" ht="30" customHeight="1" x14ac:dyDescent="0.25">
      <c r="A111" s="19">
        <v>1510</v>
      </c>
      <c r="B111" s="18" t="s">
        <v>132</v>
      </c>
      <c r="C111" s="18" t="s">
        <v>30</v>
      </c>
      <c r="D111" s="23">
        <v>130</v>
      </c>
      <c r="G111" s="58">
        <f t="shared" si="1"/>
        <v>66.46794455550841</v>
      </c>
    </row>
    <row r="112" spans="1:7" ht="30" customHeight="1" x14ac:dyDescent="0.25">
      <c r="A112" s="19">
        <v>1511</v>
      </c>
      <c r="B112" s="18" t="s">
        <v>133</v>
      </c>
      <c r="C112" s="18" t="s">
        <v>30</v>
      </c>
      <c r="D112" s="23">
        <v>190</v>
      </c>
      <c r="G112" s="58">
        <f t="shared" si="1"/>
        <v>97.145457427281514</v>
      </c>
    </row>
    <row r="113" spans="1:7" ht="30" customHeight="1" x14ac:dyDescent="0.25">
      <c r="A113" s="19"/>
      <c r="B113" s="18" t="s">
        <v>71</v>
      </c>
      <c r="D113" s="24"/>
      <c r="G113" s="58"/>
    </row>
    <row r="114" spans="1:7" ht="20.100000000000001" customHeight="1" x14ac:dyDescent="0.25">
      <c r="A114" s="22">
        <v>1600</v>
      </c>
      <c r="B114" s="42" t="s">
        <v>87</v>
      </c>
      <c r="G114" s="58"/>
    </row>
    <row r="115" spans="1:7" ht="20.100000000000001" customHeight="1" x14ac:dyDescent="0.25">
      <c r="A115" s="19">
        <v>1601</v>
      </c>
      <c r="B115" s="18" t="s">
        <v>88</v>
      </c>
      <c r="C115" s="18" t="s">
        <v>30</v>
      </c>
      <c r="D115" s="20">
        <v>100</v>
      </c>
      <c r="G115" s="58">
        <f t="shared" si="1"/>
        <v>51.129188119621851</v>
      </c>
    </row>
    <row r="116" spans="1:7" ht="20.100000000000001" customHeight="1" x14ac:dyDescent="0.25">
      <c r="A116" s="19">
        <v>1602</v>
      </c>
      <c r="B116" s="18" t="s">
        <v>155</v>
      </c>
      <c r="C116" s="19" t="s">
        <v>30</v>
      </c>
      <c r="D116" s="20">
        <v>300</v>
      </c>
      <c r="G116" s="58">
        <f t="shared" si="1"/>
        <v>153.38756435886555</v>
      </c>
    </row>
    <row r="117" spans="1:7" ht="20.100000000000001" customHeight="1" x14ac:dyDescent="0.25">
      <c r="A117" s="19">
        <v>1603</v>
      </c>
      <c r="B117" s="18" t="s">
        <v>89</v>
      </c>
      <c r="C117" s="19" t="s">
        <v>30</v>
      </c>
      <c r="D117" s="20">
        <v>250</v>
      </c>
      <c r="G117" s="58">
        <f t="shared" si="1"/>
        <v>127.82297029905462</v>
      </c>
    </row>
    <row r="118" spans="1:7" ht="20.100000000000001" customHeight="1" x14ac:dyDescent="0.25">
      <c r="A118" s="19">
        <v>1604</v>
      </c>
      <c r="B118" s="18" t="s">
        <v>90</v>
      </c>
      <c r="C118" s="18" t="s">
        <v>30</v>
      </c>
      <c r="D118" s="20">
        <v>150</v>
      </c>
      <c r="G118" s="58">
        <f t="shared" si="1"/>
        <v>76.693782179432773</v>
      </c>
    </row>
    <row r="119" spans="1:7" ht="20.100000000000001" customHeight="1" x14ac:dyDescent="0.25">
      <c r="A119" s="19">
        <v>1605</v>
      </c>
      <c r="B119" s="18" t="s">
        <v>134</v>
      </c>
      <c r="C119" s="29" t="s">
        <v>34</v>
      </c>
      <c r="D119" s="20">
        <v>150</v>
      </c>
      <c r="G119" s="58">
        <f t="shared" si="1"/>
        <v>76.693782179432773</v>
      </c>
    </row>
    <row r="120" spans="1:7" ht="20.100000000000001" customHeight="1" x14ac:dyDescent="0.25">
      <c r="A120" s="19">
        <v>1606</v>
      </c>
      <c r="B120" s="18" t="s">
        <v>135</v>
      </c>
      <c r="C120" s="29" t="s">
        <v>34</v>
      </c>
      <c r="D120" s="20">
        <v>300</v>
      </c>
      <c r="G120" s="58">
        <f t="shared" si="1"/>
        <v>153.38756435886555</v>
      </c>
    </row>
    <row r="121" spans="1:7" s="46" customFormat="1" ht="39" customHeight="1" x14ac:dyDescent="0.25">
      <c r="A121" s="38">
        <v>1622</v>
      </c>
      <c r="B121" s="52" t="s">
        <v>229</v>
      </c>
      <c r="C121" s="19" t="s">
        <v>34</v>
      </c>
      <c r="D121" s="39">
        <v>60</v>
      </c>
      <c r="E121" s="38"/>
      <c r="F121" s="38"/>
      <c r="G121" s="58">
        <f t="shared" si="1"/>
        <v>30.677512871773111</v>
      </c>
    </row>
    <row r="122" spans="1:7" s="46" customFormat="1" ht="39.75" customHeight="1" x14ac:dyDescent="0.25">
      <c r="A122" s="38">
        <v>1623</v>
      </c>
      <c r="B122" s="52" t="s">
        <v>230</v>
      </c>
      <c r="C122" s="19" t="s">
        <v>34</v>
      </c>
      <c r="D122" s="39">
        <v>60</v>
      </c>
      <c r="E122" s="38"/>
      <c r="F122" s="38"/>
      <c r="G122" s="58">
        <f t="shared" si="1"/>
        <v>30.677512871773111</v>
      </c>
    </row>
    <row r="123" spans="1:7" ht="20.100000000000001" customHeight="1" x14ac:dyDescent="0.25">
      <c r="A123" s="19">
        <v>1619</v>
      </c>
      <c r="B123" s="18" t="s">
        <v>29</v>
      </c>
      <c r="C123" s="29" t="s">
        <v>34</v>
      </c>
      <c r="D123" s="20">
        <v>35</v>
      </c>
      <c r="G123" s="58">
        <f t="shared" si="1"/>
        <v>17.895215841867646</v>
      </c>
    </row>
    <row r="124" spans="1:7" ht="20.100000000000001" customHeight="1" x14ac:dyDescent="0.25">
      <c r="A124" s="19"/>
      <c r="B124" s="18" t="s">
        <v>121</v>
      </c>
      <c r="C124" s="19"/>
      <c r="G124" s="58"/>
    </row>
    <row r="125" spans="1:7" ht="29.25" customHeight="1" x14ac:dyDescent="0.25">
      <c r="A125" s="19"/>
      <c r="B125" s="95" t="s">
        <v>174</v>
      </c>
      <c r="C125" s="95"/>
      <c r="D125" s="95"/>
      <c r="G125" s="58"/>
    </row>
    <row r="126" spans="1:7" ht="20.100000000000001" customHeight="1" x14ac:dyDescent="0.25">
      <c r="A126" s="22">
        <v>2100</v>
      </c>
      <c r="B126" s="42" t="s">
        <v>251</v>
      </c>
      <c r="C126" s="29"/>
      <c r="G126" s="58"/>
    </row>
    <row r="127" spans="1:7" ht="20.100000000000001" customHeight="1" x14ac:dyDescent="0.25">
      <c r="A127" s="22">
        <v>2101</v>
      </c>
      <c r="B127" s="59" t="s">
        <v>252</v>
      </c>
      <c r="C127" s="29" t="s">
        <v>34</v>
      </c>
      <c r="D127" s="18">
        <v>500</v>
      </c>
      <c r="G127" s="58">
        <f t="shared" ref="G127:G163" si="2">D127/1.95583</f>
        <v>255.64594059810923</v>
      </c>
    </row>
    <row r="128" spans="1:7" ht="20.100000000000001" customHeight="1" x14ac:dyDescent="0.25">
      <c r="A128" s="22">
        <v>2102</v>
      </c>
      <c r="B128" s="59" t="s">
        <v>253</v>
      </c>
      <c r="C128" s="29" t="s">
        <v>34</v>
      </c>
      <c r="D128" s="18">
        <v>500</v>
      </c>
      <c r="G128" s="58">
        <f t="shared" si="2"/>
        <v>255.64594059810923</v>
      </c>
    </row>
    <row r="129" spans="1:7" ht="20.100000000000001" customHeight="1" x14ac:dyDescent="0.25">
      <c r="A129" s="22">
        <v>2103</v>
      </c>
      <c r="B129" s="59" t="s">
        <v>254</v>
      </c>
      <c r="C129" s="29" t="s">
        <v>34</v>
      </c>
      <c r="D129" s="18">
        <v>500</v>
      </c>
      <c r="G129" s="58">
        <f t="shared" si="2"/>
        <v>255.64594059810923</v>
      </c>
    </row>
    <row r="130" spans="1:7" ht="27" customHeight="1" x14ac:dyDescent="0.25">
      <c r="A130" s="22">
        <v>2104</v>
      </c>
      <c r="B130" s="59" t="s">
        <v>255</v>
      </c>
      <c r="C130" s="29" t="s">
        <v>34</v>
      </c>
      <c r="D130" s="18">
        <v>250</v>
      </c>
      <c r="G130" s="58">
        <f t="shared" si="2"/>
        <v>127.82297029905462</v>
      </c>
    </row>
    <row r="131" spans="1:7" ht="20.100000000000001" customHeight="1" x14ac:dyDescent="0.25">
      <c r="A131" s="22">
        <v>2105</v>
      </c>
      <c r="B131" s="59" t="s">
        <v>256</v>
      </c>
      <c r="C131" s="29" t="s">
        <v>34</v>
      </c>
      <c r="D131" s="18">
        <v>500</v>
      </c>
      <c r="G131" s="58">
        <f t="shared" si="2"/>
        <v>255.64594059810923</v>
      </c>
    </row>
    <row r="132" spans="1:7" ht="20.100000000000001" customHeight="1" x14ac:dyDescent="0.25">
      <c r="A132" s="22">
        <v>2106</v>
      </c>
      <c r="B132" s="59" t="s">
        <v>257</v>
      </c>
      <c r="C132" s="29" t="s">
        <v>34</v>
      </c>
      <c r="D132" s="18">
        <v>200</v>
      </c>
      <c r="G132" s="58">
        <f t="shared" si="2"/>
        <v>102.2583762392437</v>
      </c>
    </row>
    <row r="133" spans="1:7" ht="20.100000000000001" customHeight="1" x14ac:dyDescent="0.25">
      <c r="A133" s="22">
        <v>2107</v>
      </c>
      <c r="B133" s="59" t="s">
        <v>271</v>
      </c>
      <c r="C133" s="29" t="s">
        <v>34</v>
      </c>
      <c r="D133" s="18">
        <v>300</v>
      </c>
      <c r="G133" s="58">
        <f t="shared" si="2"/>
        <v>153.38756435886555</v>
      </c>
    </row>
    <row r="134" spans="1:7" ht="20.100000000000001" customHeight="1" x14ac:dyDescent="0.25">
      <c r="A134" s="22">
        <v>2108</v>
      </c>
      <c r="B134" s="59" t="s">
        <v>258</v>
      </c>
      <c r="C134" s="29" t="s">
        <v>34</v>
      </c>
      <c r="D134" s="18">
        <v>350</v>
      </c>
      <c r="G134" s="58">
        <f t="shared" si="2"/>
        <v>178.95215841867648</v>
      </c>
    </row>
    <row r="135" spans="1:7" ht="20.100000000000001" customHeight="1" x14ac:dyDescent="0.25">
      <c r="A135" s="22">
        <v>2109</v>
      </c>
      <c r="B135" s="59" t="s">
        <v>259</v>
      </c>
      <c r="C135" s="29" t="s">
        <v>34</v>
      </c>
      <c r="D135" s="18">
        <v>400</v>
      </c>
      <c r="G135" s="58">
        <f t="shared" si="2"/>
        <v>204.5167524784874</v>
      </c>
    </row>
    <row r="136" spans="1:7" ht="27" customHeight="1" x14ac:dyDescent="0.25">
      <c r="A136" s="22">
        <v>2110</v>
      </c>
      <c r="B136" s="59" t="s">
        <v>283</v>
      </c>
      <c r="C136" s="29" t="s">
        <v>34</v>
      </c>
      <c r="D136" s="18">
        <v>500</v>
      </c>
      <c r="G136" s="58">
        <f t="shared" si="2"/>
        <v>255.64594059810923</v>
      </c>
    </row>
    <row r="137" spans="1:7" ht="20.100000000000001" customHeight="1" x14ac:dyDescent="0.25">
      <c r="A137" s="22">
        <v>2111</v>
      </c>
      <c r="B137" s="59" t="s">
        <v>260</v>
      </c>
      <c r="C137" s="29" t="s">
        <v>34</v>
      </c>
      <c r="D137" s="18">
        <v>500</v>
      </c>
      <c r="G137" s="58">
        <f t="shared" si="2"/>
        <v>255.64594059810923</v>
      </c>
    </row>
    <row r="138" spans="1:7" ht="20.100000000000001" customHeight="1" x14ac:dyDescent="0.25">
      <c r="A138" s="22">
        <v>2112</v>
      </c>
      <c r="B138" s="59" t="s">
        <v>261</v>
      </c>
      <c r="C138" s="29" t="s">
        <v>34</v>
      </c>
      <c r="D138" s="18">
        <v>500</v>
      </c>
      <c r="G138" s="58">
        <f t="shared" si="2"/>
        <v>255.64594059810923</v>
      </c>
    </row>
    <row r="139" spans="1:7" ht="20.100000000000001" customHeight="1" x14ac:dyDescent="0.25">
      <c r="A139" s="22">
        <v>2113</v>
      </c>
      <c r="B139" s="59" t="s">
        <v>284</v>
      </c>
      <c r="C139" s="29" t="s">
        <v>34</v>
      </c>
      <c r="D139" s="18">
        <v>500</v>
      </c>
      <c r="G139" s="58">
        <f t="shared" si="2"/>
        <v>255.64594059810923</v>
      </c>
    </row>
    <row r="140" spans="1:7" ht="20.100000000000001" customHeight="1" x14ac:dyDescent="0.25">
      <c r="A140" s="22">
        <v>2114</v>
      </c>
      <c r="B140" s="59" t="s">
        <v>262</v>
      </c>
      <c r="C140" s="29" t="s">
        <v>34</v>
      </c>
      <c r="D140" s="18">
        <v>500</v>
      </c>
      <c r="G140" s="58">
        <f t="shared" si="2"/>
        <v>255.64594059810923</v>
      </c>
    </row>
    <row r="141" spans="1:7" ht="20.100000000000001" customHeight="1" x14ac:dyDescent="0.25">
      <c r="A141" s="22">
        <v>2115</v>
      </c>
      <c r="B141" s="59" t="s">
        <v>263</v>
      </c>
      <c r="C141" s="29" t="s">
        <v>34</v>
      </c>
      <c r="D141" s="18">
        <v>500</v>
      </c>
      <c r="G141" s="58">
        <f t="shared" si="2"/>
        <v>255.64594059810923</v>
      </c>
    </row>
    <row r="142" spans="1:7" ht="20.100000000000001" customHeight="1" x14ac:dyDescent="0.25">
      <c r="A142" s="22">
        <v>2116</v>
      </c>
      <c r="B142" s="59" t="s">
        <v>264</v>
      </c>
      <c r="C142" s="29" t="s">
        <v>34</v>
      </c>
      <c r="D142" s="18">
        <v>500</v>
      </c>
      <c r="G142" s="58">
        <f t="shared" si="2"/>
        <v>255.64594059810923</v>
      </c>
    </row>
    <row r="143" spans="1:7" ht="20.100000000000001" customHeight="1" x14ac:dyDescent="0.25">
      <c r="A143" s="22">
        <v>2117</v>
      </c>
      <c r="B143" s="59" t="s">
        <v>265</v>
      </c>
      <c r="C143" s="29" t="s">
        <v>34</v>
      </c>
      <c r="D143" s="18">
        <v>150</v>
      </c>
      <c r="G143" s="58">
        <f t="shared" si="2"/>
        <v>76.693782179432773</v>
      </c>
    </row>
    <row r="144" spans="1:7" ht="20.100000000000001" customHeight="1" x14ac:dyDescent="0.25">
      <c r="A144" s="22">
        <v>2118</v>
      </c>
      <c r="B144" s="59" t="s">
        <v>285</v>
      </c>
      <c r="C144" s="29" t="s">
        <v>34</v>
      </c>
      <c r="D144" s="18">
        <v>100</v>
      </c>
      <c r="G144" s="58">
        <f t="shared" si="2"/>
        <v>51.129188119621851</v>
      </c>
    </row>
    <row r="145" spans="1:7" ht="20.100000000000001" customHeight="1" x14ac:dyDescent="0.25">
      <c r="A145" s="22">
        <v>2119</v>
      </c>
      <c r="B145" s="59" t="s">
        <v>266</v>
      </c>
      <c r="C145" s="29" t="s">
        <v>34</v>
      </c>
      <c r="D145" s="18">
        <v>400</v>
      </c>
      <c r="G145" s="58">
        <f t="shared" si="2"/>
        <v>204.5167524784874</v>
      </c>
    </row>
    <row r="146" spans="1:7" ht="20.100000000000001" customHeight="1" x14ac:dyDescent="0.25">
      <c r="A146" s="22">
        <v>2200</v>
      </c>
      <c r="B146" s="42" t="s">
        <v>267</v>
      </c>
      <c r="G146" s="58"/>
    </row>
    <row r="147" spans="1:7" ht="20.100000000000001" customHeight="1" x14ac:dyDescent="0.25">
      <c r="A147" s="22">
        <v>2201</v>
      </c>
      <c r="B147" s="59" t="s">
        <v>252</v>
      </c>
      <c r="C147" s="29" t="s">
        <v>34</v>
      </c>
      <c r="D147" s="18">
        <v>900</v>
      </c>
      <c r="G147" s="58">
        <f t="shared" si="2"/>
        <v>460.16269307659667</v>
      </c>
    </row>
    <row r="148" spans="1:7" ht="20.100000000000001" customHeight="1" x14ac:dyDescent="0.25">
      <c r="A148" s="22">
        <v>2202</v>
      </c>
      <c r="B148" s="59" t="s">
        <v>253</v>
      </c>
      <c r="C148" s="29" t="s">
        <v>34</v>
      </c>
      <c r="D148" s="18">
        <v>900</v>
      </c>
      <c r="G148" s="58">
        <f t="shared" si="2"/>
        <v>460.16269307659667</v>
      </c>
    </row>
    <row r="149" spans="1:7" ht="20.100000000000001" customHeight="1" x14ac:dyDescent="0.25">
      <c r="A149" s="22">
        <v>2203</v>
      </c>
      <c r="B149" s="59" t="s">
        <v>268</v>
      </c>
      <c r="C149" s="29" t="s">
        <v>34</v>
      </c>
      <c r="D149" s="18">
        <v>900</v>
      </c>
      <c r="G149" s="58">
        <f t="shared" si="2"/>
        <v>460.16269307659667</v>
      </c>
    </row>
    <row r="150" spans="1:7" ht="20.100000000000001" customHeight="1" x14ac:dyDescent="0.25">
      <c r="A150" s="22">
        <v>2204</v>
      </c>
      <c r="B150" s="59" t="s">
        <v>255</v>
      </c>
      <c r="C150" s="29" t="s">
        <v>34</v>
      </c>
      <c r="D150" s="18">
        <v>350</v>
      </c>
      <c r="G150" s="58">
        <f t="shared" si="2"/>
        <v>178.95215841867648</v>
      </c>
    </row>
    <row r="151" spans="1:7" ht="20.100000000000001" customHeight="1" x14ac:dyDescent="0.25">
      <c r="A151" s="22">
        <v>2205</v>
      </c>
      <c r="B151" s="59" t="s">
        <v>269</v>
      </c>
      <c r="C151" s="29" t="s">
        <v>34</v>
      </c>
      <c r="D151" s="18">
        <v>900</v>
      </c>
      <c r="G151" s="58">
        <f t="shared" si="2"/>
        <v>460.16269307659667</v>
      </c>
    </row>
    <row r="152" spans="1:7" ht="20.100000000000001" customHeight="1" x14ac:dyDescent="0.25">
      <c r="A152" s="22">
        <v>2206</v>
      </c>
      <c r="B152" s="59" t="s">
        <v>257</v>
      </c>
      <c r="C152" s="29" t="s">
        <v>34</v>
      </c>
      <c r="D152" s="18">
        <v>400</v>
      </c>
      <c r="G152" s="58">
        <f t="shared" si="2"/>
        <v>204.5167524784874</v>
      </c>
    </row>
    <row r="153" spans="1:7" ht="20.100000000000001" customHeight="1" x14ac:dyDescent="0.25">
      <c r="A153" s="22">
        <v>2207</v>
      </c>
      <c r="B153" s="59" t="s">
        <v>270</v>
      </c>
      <c r="C153" s="29" t="s">
        <v>34</v>
      </c>
      <c r="D153" s="18">
        <v>500</v>
      </c>
      <c r="G153" s="58">
        <f t="shared" si="2"/>
        <v>255.64594059810923</v>
      </c>
    </row>
    <row r="154" spans="1:7" ht="20.100000000000001" customHeight="1" x14ac:dyDescent="0.25">
      <c r="A154" s="22">
        <v>2208</v>
      </c>
      <c r="B154" s="59" t="s">
        <v>258</v>
      </c>
      <c r="C154" s="29" t="s">
        <v>34</v>
      </c>
      <c r="D154" s="18">
        <v>500</v>
      </c>
      <c r="G154" s="58">
        <f t="shared" si="2"/>
        <v>255.64594059810923</v>
      </c>
    </row>
    <row r="155" spans="1:7" ht="20.100000000000001" customHeight="1" x14ac:dyDescent="0.25">
      <c r="A155" s="22">
        <v>2209</v>
      </c>
      <c r="B155" s="59" t="s">
        <v>259</v>
      </c>
      <c r="C155" s="29" t="s">
        <v>34</v>
      </c>
      <c r="D155" s="18">
        <v>600</v>
      </c>
      <c r="G155" s="58">
        <f t="shared" si="2"/>
        <v>306.77512871773109</v>
      </c>
    </row>
    <row r="156" spans="1:7" ht="20.100000000000001" customHeight="1" x14ac:dyDescent="0.25">
      <c r="A156" s="22">
        <v>2210</v>
      </c>
      <c r="B156" s="59" t="s">
        <v>266</v>
      </c>
      <c r="C156" s="29" t="s">
        <v>34</v>
      </c>
      <c r="D156" s="18">
        <v>600</v>
      </c>
      <c r="G156" s="58">
        <f t="shared" si="2"/>
        <v>306.77512871773109</v>
      </c>
    </row>
    <row r="157" spans="1:7" ht="20.100000000000001" customHeight="1" x14ac:dyDescent="0.25">
      <c r="A157" s="22">
        <v>2211</v>
      </c>
      <c r="B157" s="59" t="s">
        <v>283</v>
      </c>
      <c r="C157" s="29" t="s">
        <v>34</v>
      </c>
      <c r="D157" s="18">
        <v>700</v>
      </c>
      <c r="G157" s="58">
        <f t="shared" si="2"/>
        <v>357.90431683735295</v>
      </c>
    </row>
    <row r="158" spans="1:7" ht="20.100000000000001" customHeight="1" x14ac:dyDescent="0.25">
      <c r="A158" s="22">
        <v>2212</v>
      </c>
      <c r="B158" s="59" t="s">
        <v>260</v>
      </c>
      <c r="C158" s="29" t="s">
        <v>34</v>
      </c>
      <c r="D158" s="18">
        <v>700</v>
      </c>
      <c r="G158" s="58">
        <f t="shared" si="2"/>
        <v>357.90431683735295</v>
      </c>
    </row>
    <row r="159" spans="1:7" ht="20.100000000000001" customHeight="1" x14ac:dyDescent="0.25">
      <c r="A159" s="22">
        <v>2213</v>
      </c>
      <c r="B159" s="59" t="s">
        <v>261</v>
      </c>
      <c r="C159" s="29" t="s">
        <v>34</v>
      </c>
      <c r="D159" s="18">
        <v>700</v>
      </c>
      <c r="G159" s="58">
        <f t="shared" si="2"/>
        <v>357.90431683735295</v>
      </c>
    </row>
    <row r="160" spans="1:7" ht="20.100000000000001" customHeight="1" x14ac:dyDescent="0.25">
      <c r="A160" s="22">
        <v>2214</v>
      </c>
      <c r="B160" s="59" t="s">
        <v>284</v>
      </c>
      <c r="C160" s="29" t="s">
        <v>34</v>
      </c>
      <c r="D160" s="18">
        <v>700</v>
      </c>
      <c r="G160" s="58">
        <f t="shared" si="2"/>
        <v>357.90431683735295</v>
      </c>
    </row>
    <row r="161" spans="1:7" ht="20.100000000000001" customHeight="1" x14ac:dyDescent="0.25">
      <c r="A161" s="22">
        <v>2215</v>
      </c>
      <c r="B161" s="59" t="s">
        <v>262</v>
      </c>
      <c r="C161" s="29" t="s">
        <v>34</v>
      </c>
      <c r="D161" s="18">
        <v>800</v>
      </c>
      <c r="G161" s="58">
        <f t="shared" si="2"/>
        <v>409.03350495697481</v>
      </c>
    </row>
    <row r="162" spans="1:7" ht="20.100000000000001" customHeight="1" x14ac:dyDescent="0.25">
      <c r="A162" s="22">
        <v>2216</v>
      </c>
      <c r="B162" s="59" t="s">
        <v>263</v>
      </c>
      <c r="C162" s="29" t="s">
        <v>34</v>
      </c>
      <c r="D162" s="18">
        <v>800</v>
      </c>
      <c r="G162" s="58">
        <f t="shared" si="2"/>
        <v>409.03350495697481</v>
      </c>
    </row>
    <row r="163" spans="1:7" ht="20.100000000000001" customHeight="1" x14ac:dyDescent="0.25">
      <c r="A163" s="22">
        <v>2217</v>
      </c>
      <c r="B163" s="59" t="s">
        <v>264</v>
      </c>
      <c r="C163" s="29" t="s">
        <v>34</v>
      </c>
      <c r="D163" s="18">
        <v>900</v>
      </c>
      <c r="G163" s="58">
        <f t="shared" si="2"/>
        <v>460.16269307659667</v>
      </c>
    </row>
    <row r="164" spans="1:7" ht="27.75" customHeight="1" x14ac:dyDescent="0.25">
      <c r="A164" s="22">
        <v>1700</v>
      </c>
      <c r="B164" s="42" t="s">
        <v>204</v>
      </c>
      <c r="C164" s="19"/>
      <c r="G164" s="58"/>
    </row>
    <row r="165" spans="1:7" ht="20.100000000000001" customHeight="1" x14ac:dyDescent="0.25">
      <c r="A165" s="19">
        <v>1701</v>
      </c>
      <c r="B165" s="18" t="s">
        <v>105</v>
      </c>
      <c r="C165" s="29" t="s">
        <v>34</v>
      </c>
      <c r="D165" s="23">
        <v>200</v>
      </c>
      <c r="G165" s="58">
        <f t="shared" ref="G165:G225" si="3">D165/1.95583</f>
        <v>102.2583762392437</v>
      </c>
    </row>
    <row r="166" spans="1:7" ht="20.100000000000001" customHeight="1" x14ac:dyDescent="0.25">
      <c r="A166" s="19">
        <v>1702</v>
      </c>
      <c r="B166" s="18" t="s">
        <v>156</v>
      </c>
      <c r="C166" s="29" t="s">
        <v>34</v>
      </c>
      <c r="D166" s="23">
        <v>400</v>
      </c>
      <c r="G166" s="58">
        <f t="shared" si="3"/>
        <v>204.5167524784874</v>
      </c>
    </row>
    <row r="167" spans="1:7" ht="20.100000000000001" customHeight="1" x14ac:dyDescent="0.25">
      <c r="A167" s="19">
        <v>1703</v>
      </c>
      <c r="B167" s="18" t="s">
        <v>106</v>
      </c>
      <c r="C167" s="29" t="s">
        <v>34</v>
      </c>
      <c r="D167" s="23">
        <v>600</v>
      </c>
      <c r="G167" s="58">
        <f t="shared" si="3"/>
        <v>306.77512871773109</v>
      </c>
    </row>
    <row r="168" spans="1:7" ht="20.100000000000001" customHeight="1" x14ac:dyDescent="0.25">
      <c r="A168" s="19">
        <v>1704</v>
      </c>
      <c r="B168" s="18" t="s">
        <v>136</v>
      </c>
      <c r="C168" s="29" t="s">
        <v>34</v>
      </c>
      <c r="D168" s="23">
        <v>1000</v>
      </c>
      <c r="G168" s="58">
        <f t="shared" si="3"/>
        <v>511.29188119621847</v>
      </c>
    </row>
    <row r="169" spans="1:7" ht="20.100000000000001" customHeight="1" x14ac:dyDescent="0.25">
      <c r="A169" s="19">
        <v>1760</v>
      </c>
      <c r="B169" s="18" t="s">
        <v>231</v>
      </c>
      <c r="C169" s="29" t="s">
        <v>34</v>
      </c>
      <c r="D169" s="23">
        <v>1300</v>
      </c>
      <c r="G169" s="58">
        <f t="shared" si="3"/>
        <v>664.67944555508404</v>
      </c>
    </row>
    <row r="170" spans="1:7" ht="20.100000000000001" customHeight="1" x14ac:dyDescent="0.25">
      <c r="A170" s="19">
        <v>1705</v>
      </c>
      <c r="B170" s="18" t="s">
        <v>137</v>
      </c>
      <c r="C170" s="29" t="s">
        <v>34</v>
      </c>
      <c r="D170" s="23">
        <v>1800</v>
      </c>
      <c r="G170" s="58">
        <f t="shared" si="3"/>
        <v>920.32538615319334</v>
      </c>
    </row>
    <row r="171" spans="1:7" ht="20.100000000000001" customHeight="1" x14ac:dyDescent="0.25">
      <c r="A171" s="19">
        <v>1706</v>
      </c>
      <c r="B171" s="18" t="s">
        <v>138</v>
      </c>
      <c r="C171" s="29" t="s">
        <v>34</v>
      </c>
      <c r="D171" s="23">
        <v>2000</v>
      </c>
      <c r="G171" s="58">
        <f t="shared" si="3"/>
        <v>1022.5837623924369</v>
      </c>
    </row>
    <row r="172" spans="1:7" ht="20.100000000000001" customHeight="1" x14ac:dyDescent="0.25">
      <c r="A172" s="19">
        <v>1707</v>
      </c>
      <c r="B172" s="18" t="s">
        <v>190</v>
      </c>
      <c r="C172" s="29" t="s">
        <v>34</v>
      </c>
      <c r="D172" s="23">
        <v>1800</v>
      </c>
      <c r="G172" s="58">
        <f t="shared" si="3"/>
        <v>920.32538615319334</v>
      </c>
    </row>
    <row r="173" spans="1:7" ht="20.100000000000001" customHeight="1" x14ac:dyDescent="0.25">
      <c r="A173" s="19">
        <v>1741</v>
      </c>
      <c r="B173" s="18" t="s">
        <v>232</v>
      </c>
      <c r="C173" s="29" t="s">
        <v>34</v>
      </c>
      <c r="D173" s="23">
        <v>2000</v>
      </c>
      <c r="G173" s="58">
        <f t="shared" si="3"/>
        <v>1022.5837623924369</v>
      </c>
    </row>
    <row r="174" spans="1:7" ht="20.100000000000001" customHeight="1" x14ac:dyDescent="0.25">
      <c r="A174" s="19">
        <v>1708</v>
      </c>
      <c r="B174" s="18" t="s">
        <v>191</v>
      </c>
      <c r="C174" s="29" t="s">
        <v>34</v>
      </c>
      <c r="D174" s="23">
        <v>1600</v>
      </c>
      <c r="G174" s="58">
        <f t="shared" si="3"/>
        <v>818.06700991394962</v>
      </c>
    </row>
    <row r="175" spans="1:7" ht="20.100000000000001" customHeight="1" x14ac:dyDescent="0.25">
      <c r="A175" s="19">
        <v>1709</v>
      </c>
      <c r="B175" s="18" t="s">
        <v>192</v>
      </c>
      <c r="C175" s="29" t="s">
        <v>34</v>
      </c>
      <c r="D175" s="23">
        <v>2000</v>
      </c>
      <c r="G175" s="58">
        <f t="shared" si="3"/>
        <v>1022.5837623924369</v>
      </c>
    </row>
    <row r="176" spans="1:7" ht="20.100000000000001" customHeight="1" x14ac:dyDescent="0.25">
      <c r="A176" s="19">
        <v>1710</v>
      </c>
      <c r="B176" s="18" t="s">
        <v>193</v>
      </c>
      <c r="C176" s="29" t="s">
        <v>34</v>
      </c>
      <c r="D176" s="23">
        <v>3600</v>
      </c>
      <c r="G176" s="58">
        <f t="shared" si="3"/>
        <v>1840.6507723063867</v>
      </c>
    </row>
    <row r="177" spans="1:7" ht="20.100000000000001" customHeight="1" x14ac:dyDescent="0.25">
      <c r="A177" s="19">
        <v>1711</v>
      </c>
      <c r="B177" s="18" t="s">
        <v>91</v>
      </c>
      <c r="C177" s="29" t="s">
        <v>34</v>
      </c>
      <c r="D177" s="23">
        <v>1150</v>
      </c>
      <c r="G177" s="58">
        <f t="shared" si="3"/>
        <v>587.98566337565126</v>
      </c>
    </row>
    <row r="178" spans="1:7" ht="20.100000000000001" customHeight="1" x14ac:dyDescent="0.25">
      <c r="A178" s="19">
        <v>1712</v>
      </c>
      <c r="B178" s="18" t="s">
        <v>92</v>
      </c>
      <c r="C178" s="29" t="s">
        <v>34</v>
      </c>
      <c r="D178" s="23">
        <v>150</v>
      </c>
      <c r="G178" s="58">
        <f t="shared" si="3"/>
        <v>76.693782179432773</v>
      </c>
    </row>
    <row r="179" spans="1:7" ht="20.100000000000001" customHeight="1" x14ac:dyDescent="0.25">
      <c r="A179" s="19">
        <v>1714</v>
      </c>
      <c r="B179" s="18" t="s">
        <v>176</v>
      </c>
      <c r="C179" s="29" t="s">
        <v>34</v>
      </c>
      <c r="D179" s="23">
        <v>2500</v>
      </c>
      <c r="G179" s="58">
        <f t="shared" si="3"/>
        <v>1278.2297029905462</v>
      </c>
    </row>
    <row r="180" spans="1:7" ht="20.100000000000001" customHeight="1" x14ac:dyDescent="0.25">
      <c r="A180" s="19">
        <v>1715</v>
      </c>
      <c r="B180" s="18" t="s">
        <v>179</v>
      </c>
      <c r="C180" s="29"/>
      <c r="D180" s="23">
        <v>650</v>
      </c>
      <c r="G180" s="58">
        <f t="shared" si="3"/>
        <v>332.33972277754202</v>
      </c>
    </row>
    <row r="181" spans="1:7" ht="20.100000000000001" customHeight="1" x14ac:dyDescent="0.25">
      <c r="A181" s="19">
        <v>1716</v>
      </c>
      <c r="B181" s="18" t="s">
        <v>178</v>
      </c>
      <c r="C181" s="29" t="s">
        <v>34</v>
      </c>
      <c r="D181" s="23">
        <v>850</v>
      </c>
      <c r="G181" s="58">
        <f t="shared" si="3"/>
        <v>434.59809901678574</v>
      </c>
    </row>
    <row r="182" spans="1:7" ht="20.100000000000001" customHeight="1" x14ac:dyDescent="0.25">
      <c r="A182" s="19">
        <v>1742</v>
      </c>
      <c r="B182" s="18" t="s">
        <v>233</v>
      </c>
      <c r="C182" s="29" t="s">
        <v>34</v>
      </c>
      <c r="D182" s="23">
        <v>450</v>
      </c>
      <c r="G182" s="58">
        <f t="shared" si="3"/>
        <v>230.08134653829833</v>
      </c>
    </row>
    <row r="183" spans="1:7" ht="20.100000000000001" customHeight="1" x14ac:dyDescent="0.25">
      <c r="A183" s="19">
        <v>1717</v>
      </c>
      <c r="B183" s="18" t="s">
        <v>175</v>
      </c>
      <c r="C183" s="29" t="s">
        <v>34</v>
      </c>
      <c r="D183" s="23">
        <v>2850</v>
      </c>
      <c r="G183" s="58">
        <f t="shared" si="3"/>
        <v>1457.1818614092226</v>
      </c>
    </row>
    <row r="184" spans="1:7" ht="29.25" customHeight="1" x14ac:dyDescent="0.25">
      <c r="A184" s="19">
        <v>1718</v>
      </c>
      <c r="B184" s="18" t="s">
        <v>177</v>
      </c>
      <c r="C184" s="29" t="s">
        <v>34</v>
      </c>
      <c r="D184" s="23">
        <v>4900</v>
      </c>
      <c r="G184" s="58">
        <f t="shared" si="3"/>
        <v>2505.3302178614708</v>
      </c>
    </row>
    <row r="185" spans="1:7" ht="20.100000000000001" customHeight="1" x14ac:dyDescent="0.25">
      <c r="A185" s="19">
        <v>1719</v>
      </c>
      <c r="B185" s="18" t="s">
        <v>180</v>
      </c>
      <c r="C185" s="29" t="s">
        <v>34</v>
      </c>
      <c r="D185" s="23">
        <v>350</v>
      </c>
      <c r="G185" s="58">
        <f t="shared" si="3"/>
        <v>178.95215841867648</v>
      </c>
    </row>
    <row r="186" spans="1:7" s="25" customFormat="1" ht="20.100000000000001" customHeight="1" x14ac:dyDescent="0.25">
      <c r="A186" s="19">
        <v>1720</v>
      </c>
      <c r="B186" s="18" t="s">
        <v>182</v>
      </c>
      <c r="C186" s="29" t="s">
        <v>34</v>
      </c>
      <c r="D186" s="23">
        <v>1000</v>
      </c>
      <c r="G186" s="58">
        <f t="shared" si="3"/>
        <v>511.29188119621847</v>
      </c>
    </row>
    <row r="187" spans="1:7" s="25" customFormat="1" ht="20.100000000000001" customHeight="1" x14ac:dyDescent="0.25">
      <c r="A187" s="19">
        <v>1721</v>
      </c>
      <c r="B187" s="18" t="s">
        <v>183</v>
      </c>
      <c r="C187" s="29" t="s">
        <v>34</v>
      </c>
      <c r="D187" s="23">
        <v>1000</v>
      </c>
      <c r="G187" s="58">
        <f t="shared" si="3"/>
        <v>511.29188119621847</v>
      </c>
    </row>
    <row r="188" spans="1:7" s="25" customFormat="1" ht="20.100000000000001" customHeight="1" x14ac:dyDescent="0.25">
      <c r="A188" s="19">
        <v>1722</v>
      </c>
      <c r="B188" s="18" t="s">
        <v>184</v>
      </c>
      <c r="C188" s="29" t="s">
        <v>34</v>
      </c>
      <c r="D188" s="23">
        <v>1000</v>
      </c>
      <c r="G188" s="58">
        <f t="shared" si="3"/>
        <v>511.29188119621847</v>
      </c>
    </row>
    <row r="189" spans="1:7" s="25" customFormat="1" ht="20.100000000000001" customHeight="1" x14ac:dyDescent="0.25">
      <c r="A189" s="19">
        <v>1723</v>
      </c>
      <c r="B189" s="18" t="s">
        <v>219</v>
      </c>
      <c r="C189" s="29" t="s">
        <v>34</v>
      </c>
      <c r="D189" s="23">
        <v>500</v>
      </c>
      <c r="G189" s="58">
        <f t="shared" si="3"/>
        <v>255.64594059810923</v>
      </c>
    </row>
    <row r="190" spans="1:7" s="25" customFormat="1" ht="20.100000000000001" customHeight="1" x14ac:dyDescent="0.25">
      <c r="A190" s="19">
        <v>1724</v>
      </c>
      <c r="B190" s="18" t="s">
        <v>185</v>
      </c>
      <c r="C190" s="29" t="s">
        <v>34</v>
      </c>
      <c r="D190" s="23">
        <v>350</v>
      </c>
      <c r="G190" s="58">
        <f t="shared" si="3"/>
        <v>178.95215841867648</v>
      </c>
    </row>
    <row r="191" spans="1:7" s="25" customFormat="1" ht="20.100000000000001" customHeight="1" x14ac:dyDescent="0.25">
      <c r="A191" s="19">
        <v>1725</v>
      </c>
      <c r="B191" s="18" t="s">
        <v>220</v>
      </c>
      <c r="C191" s="29" t="s">
        <v>34</v>
      </c>
      <c r="D191" s="23">
        <v>450</v>
      </c>
      <c r="G191" s="58">
        <f t="shared" si="3"/>
        <v>230.08134653829833</v>
      </c>
    </row>
    <row r="192" spans="1:7" s="25" customFormat="1" ht="28.5" customHeight="1" x14ac:dyDescent="0.25">
      <c r="A192" s="19">
        <v>1726</v>
      </c>
      <c r="B192" s="18" t="s">
        <v>186</v>
      </c>
      <c r="C192" s="29" t="s">
        <v>34</v>
      </c>
      <c r="D192" s="23">
        <v>160</v>
      </c>
      <c r="G192" s="58">
        <f t="shared" si="3"/>
        <v>81.806700991394962</v>
      </c>
    </row>
    <row r="193" spans="1:7" s="25" customFormat="1" ht="20.100000000000001" customHeight="1" x14ac:dyDescent="0.25">
      <c r="A193" s="19">
        <v>1727</v>
      </c>
      <c r="B193" s="18" t="s">
        <v>187</v>
      </c>
      <c r="C193" s="29" t="s">
        <v>34</v>
      </c>
      <c r="D193" s="23">
        <v>350</v>
      </c>
      <c r="G193" s="58">
        <f t="shared" si="3"/>
        <v>178.95215841867648</v>
      </c>
    </row>
    <row r="194" spans="1:7" s="25" customFormat="1" ht="20.100000000000001" customHeight="1" x14ac:dyDescent="0.25">
      <c r="A194" s="19">
        <v>1728</v>
      </c>
      <c r="B194" s="18" t="s">
        <v>188</v>
      </c>
      <c r="C194" s="29" t="s">
        <v>34</v>
      </c>
      <c r="D194" s="23">
        <v>500</v>
      </c>
      <c r="G194" s="58">
        <f t="shared" si="3"/>
        <v>255.64594059810923</v>
      </c>
    </row>
    <row r="195" spans="1:7" s="25" customFormat="1" ht="20.100000000000001" customHeight="1" x14ac:dyDescent="0.25">
      <c r="A195" s="19">
        <v>1750</v>
      </c>
      <c r="B195" s="18" t="s">
        <v>236</v>
      </c>
      <c r="C195" s="29" t="s">
        <v>206</v>
      </c>
      <c r="D195" s="23">
        <v>900</v>
      </c>
      <c r="G195" s="58">
        <f t="shared" si="3"/>
        <v>460.16269307659667</v>
      </c>
    </row>
    <row r="196" spans="1:7" s="25" customFormat="1" ht="20.100000000000001" customHeight="1" x14ac:dyDescent="0.25">
      <c r="A196" s="19">
        <v>1751</v>
      </c>
      <c r="B196" s="18" t="s">
        <v>205</v>
      </c>
      <c r="C196" s="29" t="s">
        <v>206</v>
      </c>
      <c r="D196" s="23">
        <v>2600</v>
      </c>
      <c r="G196" s="58">
        <f t="shared" si="3"/>
        <v>1329.3588911101681</v>
      </c>
    </row>
    <row r="197" spans="1:7" s="25" customFormat="1" ht="20.100000000000001" customHeight="1" x14ac:dyDescent="0.25">
      <c r="A197" s="19">
        <v>1752</v>
      </c>
      <c r="B197" s="18" t="s">
        <v>207</v>
      </c>
      <c r="C197" s="29" t="s">
        <v>206</v>
      </c>
      <c r="D197" s="23">
        <v>1300</v>
      </c>
      <c r="G197" s="58">
        <f t="shared" si="3"/>
        <v>664.67944555508404</v>
      </c>
    </row>
    <row r="198" spans="1:7" s="25" customFormat="1" ht="20.100000000000001" customHeight="1" x14ac:dyDescent="0.25">
      <c r="A198" s="19">
        <v>1753</v>
      </c>
      <c r="B198" s="18" t="s">
        <v>208</v>
      </c>
      <c r="C198" s="29" t="s">
        <v>206</v>
      </c>
      <c r="D198" s="23">
        <v>4800</v>
      </c>
      <c r="G198" s="58">
        <f t="shared" si="3"/>
        <v>2454.2010297418487</v>
      </c>
    </row>
    <row r="199" spans="1:7" s="25" customFormat="1" ht="20.100000000000001" customHeight="1" x14ac:dyDescent="0.25">
      <c r="A199" s="19">
        <v>1754</v>
      </c>
      <c r="B199" s="18" t="s">
        <v>209</v>
      </c>
      <c r="C199" s="29" t="s">
        <v>206</v>
      </c>
      <c r="D199" s="23">
        <v>2400</v>
      </c>
      <c r="G199" s="58">
        <f t="shared" si="3"/>
        <v>1227.1005148709244</v>
      </c>
    </row>
    <row r="200" spans="1:7" s="25" customFormat="1" ht="20.100000000000001" customHeight="1" x14ac:dyDescent="0.25">
      <c r="A200" s="19">
        <v>1755</v>
      </c>
      <c r="B200" s="18" t="s">
        <v>210</v>
      </c>
      <c r="C200" s="29" t="s">
        <v>206</v>
      </c>
      <c r="D200" s="23">
        <v>7040</v>
      </c>
      <c r="G200" s="58">
        <f t="shared" si="3"/>
        <v>3599.4948436213781</v>
      </c>
    </row>
    <row r="201" spans="1:7" s="25" customFormat="1" ht="20.100000000000001" customHeight="1" x14ac:dyDescent="0.25">
      <c r="A201" s="19">
        <v>1756</v>
      </c>
      <c r="B201" s="18" t="s">
        <v>211</v>
      </c>
      <c r="C201" s="29" t="s">
        <v>206</v>
      </c>
      <c r="D201" s="23">
        <v>3520</v>
      </c>
      <c r="G201" s="58">
        <f t="shared" si="3"/>
        <v>1799.747421810689</v>
      </c>
    </row>
    <row r="202" spans="1:7" s="25" customFormat="1" ht="20.100000000000001" customHeight="1" x14ac:dyDescent="0.25">
      <c r="A202" s="19">
        <v>1763</v>
      </c>
      <c r="B202" s="18" t="s">
        <v>243</v>
      </c>
      <c r="C202" s="29" t="s">
        <v>206</v>
      </c>
      <c r="D202" s="23">
        <v>7040</v>
      </c>
      <c r="G202" s="58">
        <f t="shared" si="3"/>
        <v>3599.4948436213781</v>
      </c>
    </row>
    <row r="203" spans="1:7" s="25" customFormat="1" ht="20.100000000000001" customHeight="1" x14ac:dyDescent="0.25">
      <c r="A203" s="19">
        <v>1757</v>
      </c>
      <c r="B203" s="18" t="s">
        <v>212</v>
      </c>
      <c r="C203" s="29" t="s">
        <v>206</v>
      </c>
      <c r="D203" s="23">
        <v>4800</v>
      </c>
      <c r="G203" s="58">
        <f t="shared" si="3"/>
        <v>2454.2010297418487</v>
      </c>
    </row>
    <row r="204" spans="1:7" s="25" customFormat="1" ht="20.100000000000001" customHeight="1" x14ac:dyDescent="0.25">
      <c r="A204" s="19">
        <v>1744</v>
      </c>
      <c r="B204" s="18" t="s">
        <v>234</v>
      </c>
      <c r="C204" s="29" t="s">
        <v>206</v>
      </c>
      <c r="D204" s="23">
        <v>7040</v>
      </c>
      <c r="G204" s="58">
        <f t="shared" si="3"/>
        <v>3599.4948436213781</v>
      </c>
    </row>
    <row r="205" spans="1:7" s="25" customFormat="1" ht="20.100000000000001" customHeight="1" x14ac:dyDescent="0.25">
      <c r="A205" s="19">
        <v>1759</v>
      </c>
      <c r="B205" s="18" t="s">
        <v>213</v>
      </c>
      <c r="C205" s="29" t="s">
        <v>206</v>
      </c>
      <c r="D205" s="23">
        <v>300</v>
      </c>
      <c r="G205" s="58">
        <f t="shared" si="3"/>
        <v>153.38756435886555</v>
      </c>
    </row>
    <row r="206" spans="1:7" s="65" customFormat="1" ht="20.100000000000001" customHeight="1" x14ac:dyDescent="0.25">
      <c r="A206" s="61">
        <v>1745</v>
      </c>
      <c r="B206" s="62" t="s">
        <v>235</v>
      </c>
      <c r="C206" s="63" t="s">
        <v>34</v>
      </c>
      <c r="D206" s="64">
        <v>950</v>
      </c>
      <c r="G206" s="66">
        <f t="shared" si="3"/>
        <v>485.7272871364076</v>
      </c>
    </row>
    <row r="207" spans="1:7" s="25" customFormat="1" ht="20.100000000000001" customHeight="1" x14ac:dyDescent="0.25">
      <c r="A207" s="19">
        <v>1760</v>
      </c>
      <c r="B207" s="18" t="s">
        <v>214</v>
      </c>
      <c r="C207" s="29" t="s">
        <v>206</v>
      </c>
      <c r="D207" s="23">
        <v>1500</v>
      </c>
      <c r="G207" s="58">
        <f t="shared" si="3"/>
        <v>766.93782179432776</v>
      </c>
    </row>
    <row r="208" spans="1:7" s="25" customFormat="1" ht="20.100000000000001" customHeight="1" x14ac:dyDescent="0.25">
      <c r="A208" s="19">
        <v>1761</v>
      </c>
      <c r="B208" s="18" t="s">
        <v>215</v>
      </c>
      <c r="C208" s="29" t="s">
        <v>206</v>
      </c>
      <c r="D208" s="23">
        <v>2000</v>
      </c>
      <c r="G208" s="58">
        <f t="shared" si="3"/>
        <v>1022.5837623924369</v>
      </c>
    </row>
    <row r="209" spans="1:7" ht="24" customHeight="1" x14ac:dyDescent="0.25">
      <c r="A209" s="22">
        <v>1800</v>
      </c>
      <c r="B209" s="42" t="s">
        <v>93</v>
      </c>
      <c r="G209" s="58"/>
    </row>
    <row r="210" spans="1:7" ht="20.100000000000001" customHeight="1" x14ac:dyDescent="0.25">
      <c r="A210" s="19">
        <v>1801</v>
      </c>
      <c r="B210" s="18" t="s">
        <v>94</v>
      </c>
      <c r="C210" s="19" t="s">
        <v>35</v>
      </c>
      <c r="D210" s="20">
        <v>30</v>
      </c>
      <c r="G210" s="58">
        <f t="shared" si="3"/>
        <v>15.338756435886555</v>
      </c>
    </row>
    <row r="211" spans="1:7" ht="20.100000000000001" customHeight="1" x14ac:dyDescent="0.25">
      <c r="A211" s="19">
        <v>1802</v>
      </c>
      <c r="B211" s="18" t="s">
        <v>95</v>
      </c>
      <c r="C211" s="19" t="s">
        <v>35</v>
      </c>
      <c r="D211" s="20">
        <v>60</v>
      </c>
      <c r="G211" s="58">
        <f t="shared" si="3"/>
        <v>30.677512871773111</v>
      </c>
    </row>
    <row r="212" spans="1:7" ht="20.100000000000001" customHeight="1" x14ac:dyDescent="0.25">
      <c r="A212" s="19">
        <v>1803</v>
      </c>
      <c r="B212" s="18" t="s">
        <v>96</v>
      </c>
      <c r="C212" s="19" t="s">
        <v>35</v>
      </c>
      <c r="D212" s="20">
        <v>90</v>
      </c>
      <c r="G212" s="58">
        <f t="shared" si="3"/>
        <v>46.016269307659663</v>
      </c>
    </row>
    <row r="213" spans="1:7" ht="20.100000000000001" customHeight="1" x14ac:dyDescent="0.25">
      <c r="A213" s="19">
        <v>1804</v>
      </c>
      <c r="B213" s="18" t="s">
        <v>97</v>
      </c>
      <c r="C213" s="19" t="s">
        <v>35</v>
      </c>
      <c r="D213" s="20">
        <v>1</v>
      </c>
      <c r="G213" s="58">
        <f t="shared" si="3"/>
        <v>0.51129188119621849</v>
      </c>
    </row>
    <row r="214" spans="1:7" ht="22.5" customHeight="1" x14ac:dyDescent="0.25">
      <c r="A214" s="22">
        <v>1900</v>
      </c>
      <c r="B214" s="22" t="s">
        <v>33</v>
      </c>
      <c r="G214" s="58"/>
    </row>
    <row r="215" spans="1:7" ht="20.100000000000001" customHeight="1" x14ac:dyDescent="0.25">
      <c r="A215" s="19">
        <v>1901</v>
      </c>
      <c r="B215" s="18" t="s">
        <v>89</v>
      </c>
      <c r="C215" s="18" t="s">
        <v>30</v>
      </c>
      <c r="D215" s="23">
        <v>300</v>
      </c>
      <c r="G215" s="58">
        <f t="shared" si="3"/>
        <v>153.38756435886555</v>
      </c>
    </row>
    <row r="216" spans="1:7" ht="20.100000000000001" customHeight="1" x14ac:dyDescent="0.25">
      <c r="A216" s="19">
        <v>1902</v>
      </c>
      <c r="B216" s="18" t="s">
        <v>98</v>
      </c>
      <c r="C216" s="18" t="s">
        <v>30</v>
      </c>
      <c r="D216" s="23">
        <v>80</v>
      </c>
      <c r="G216" s="58">
        <f t="shared" si="3"/>
        <v>40.903350495697481</v>
      </c>
    </row>
    <row r="217" spans="1:7" ht="20.100000000000001" customHeight="1" x14ac:dyDescent="0.25">
      <c r="A217" s="19">
        <v>1904</v>
      </c>
      <c r="B217" s="18" t="s">
        <v>99</v>
      </c>
      <c r="C217" s="18" t="s">
        <v>30</v>
      </c>
      <c r="D217" s="23">
        <v>90</v>
      </c>
      <c r="G217" s="58">
        <f t="shared" si="3"/>
        <v>46.016269307659663</v>
      </c>
    </row>
    <row r="218" spans="1:7" ht="20.100000000000001" customHeight="1" x14ac:dyDescent="0.25">
      <c r="A218" s="19">
        <v>1905</v>
      </c>
      <c r="B218" s="18" t="s">
        <v>100</v>
      </c>
      <c r="C218" s="29" t="s">
        <v>34</v>
      </c>
      <c r="D218" s="23">
        <v>200</v>
      </c>
      <c r="G218" s="58">
        <f t="shared" si="3"/>
        <v>102.2583762392437</v>
      </c>
    </row>
    <row r="219" spans="1:7" ht="20.100000000000001" customHeight="1" x14ac:dyDescent="0.25">
      <c r="A219" s="19">
        <v>1906</v>
      </c>
      <c r="B219" s="18" t="s">
        <v>101</v>
      </c>
      <c r="C219" s="19" t="s">
        <v>30</v>
      </c>
      <c r="D219" s="23">
        <v>500</v>
      </c>
      <c r="G219" s="58">
        <f t="shared" si="3"/>
        <v>255.64594059810923</v>
      </c>
    </row>
    <row r="220" spans="1:7" ht="27.75" customHeight="1" x14ac:dyDescent="0.25">
      <c r="A220" s="19">
        <v>1907</v>
      </c>
      <c r="B220" s="18" t="s">
        <v>244</v>
      </c>
      <c r="C220" s="29" t="s">
        <v>34</v>
      </c>
      <c r="D220" s="23">
        <v>70</v>
      </c>
      <c r="G220" s="58">
        <f t="shared" si="3"/>
        <v>35.790431683735292</v>
      </c>
    </row>
    <row r="221" spans="1:7" ht="30.75" customHeight="1" x14ac:dyDescent="0.25">
      <c r="A221" s="19">
        <v>1908</v>
      </c>
      <c r="B221" s="18" t="s">
        <v>245</v>
      </c>
      <c r="C221" s="29" t="s">
        <v>34</v>
      </c>
      <c r="D221" s="23">
        <v>90</v>
      </c>
      <c r="G221" s="58">
        <f t="shared" si="3"/>
        <v>46.016269307659663</v>
      </c>
    </row>
    <row r="222" spans="1:7" ht="20.100000000000001" customHeight="1" x14ac:dyDescent="0.25">
      <c r="A222" s="19">
        <v>1909</v>
      </c>
      <c r="B222" s="18" t="s">
        <v>102</v>
      </c>
      <c r="C222" s="18" t="s">
        <v>30</v>
      </c>
      <c r="D222" s="23">
        <v>30</v>
      </c>
      <c r="G222" s="58">
        <f t="shared" si="3"/>
        <v>15.338756435886555</v>
      </c>
    </row>
    <row r="223" spans="1:7" ht="20.100000000000001" customHeight="1" x14ac:dyDescent="0.25">
      <c r="A223" s="19">
        <v>1910</v>
      </c>
      <c r="B223" s="18" t="s">
        <v>103</v>
      </c>
      <c r="C223" s="19" t="s">
        <v>30</v>
      </c>
      <c r="D223" s="23">
        <v>40</v>
      </c>
      <c r="G223" s="58">
        <f t="shared" si="3"/>
        <v>20.45167524784874</v>
      </c>
    </row>
    <row r="224" spans="1:7" ht="30.75" customHeight="1" x14ac:dyDescent="0.25">
      <c r="A224" s="19">
        <v>1911</v>
      </c>
      <c r="B224" s="18" t="s">
        <v>139</v>
      </c>
      <c r="C224" s="29" t="s">
        <v>34</v>
      </c>
      <c r="D224" s="23">
        <v>100</v>
      </c>
      <c r="G224" s="58">
        <f t="shared" si="3"/>
        <v>51.129188119621851</v>
      </c>
    </row>
    <row r="225" spans="1:7" ht="30.75" customHeight="1" x14ac:dyDescent="0.25">
      <c r="A225" s="19">
        <v>1912</v>
      </c>
      <c r="B225" s="18" t="s">
        <v>140</v>
      </c>
      <c r="C225" s="29" t="s">
        <v>34</v>
      </c>
      <c r="D225" s="23">
        <v>150</v>
      </c>
      <c r="G225" s="58">
        <f t="shared" si="3"/>
        <v>76.693782179432773</v>
      </c>
    </row>
    <row r="226" spans="1:7" ht="27" customHeight="1" x14ac:dyDescent="0.25">
      <c r="A226" s="19">
        <v>1913</v>
      </c>
      <c r="B226" s="18" t="s">
        <v>141</v>
      </c>
      <c r="C226" s="29" t="s">
        <v>34</v>
      </c>
      <c r="D226" s="23">
        <v>400</v>
      </c>
      <c r="G226" s="58">
        <f t="shared" ref="G226:G243" si="4">D226/1.95583</f>
        <v>204.5167524784874</v>
      </c>
    </row>
    <row r="227" spans="1:7" ht="30" customHeight="1" x14ac:dyDescent="0.25">
      <c r="A227" s="19">
        <v>1914</v>
      </c>
      <c r="B227" s="18" t="s">
        <v>142</v>
      </c>
      <c r="C227" s="29" t="s">
        <v>34</v>
      </c>
      <c r="D227" s="23">
        <v>600</v>
      </c>
      <c r="G227" s="58">
        <f t="shared" si="4"/>
        <v>306.77512871773109</v>
      </c>
    </row>
    <row r="228" spans="1:7" ht="20.100000000000001" customHeight="1" x14ac:dyDescent="0.25">
      <c r="A228" s="19">
        <v>1915</v>
      </c>
      <c r="B228" s="18" t="s">
        <v>104</v>
      </c>
      <c r="C228" s="29" t="s">
        <v>34</v>
      </c>
      <c r="D228" s="23">
        <v>40</v>
      </c>
      <c r="G228" s="58">
        <f t="shared" si="4"/>
        <v>20.45167524784874</v>
      </c>
    </row>
    <row r="229" spans="1:7" ht="20.100000000000001" customHeight="1" x14ac:dyDescent="0.25">
      <c r="A229" s="19">
        <v>1916</v>
      </c>
      <c r="B229" s="18" t="s">
        <v>143</v>
      </c>
      <c r="C229" s="29" t="s">
        <v>30</v>
      </c>
      <c r="D229" s="23">
        <v>130</v>
      </c>
      <c r="G229" s="58">
        <f t="shared" si="4"/>
        <v>66.46794455550841</v>
      </c>
    </row>
    <row r="230" spans="1:7" ht="20.100000000000001" customHeight="1" x14ac:dyDescent="0.25">
      <c r="A230" s="19">
        <v>1917</v>
      </c>
      <c r="B230" s="18" t="s">
        <v>144</v>
      </c>
      <c r="C230" s="29" t="s">
        <v>30</v>
      </c>
      <c r="D230" s="23">
        <v>207</v>
      </c>
      <c r="G230" s="58">
        <f t="shared" si="4"/>
        <v>105.83741940761723</v>
      </c>
    </row>
    <row r="231" spans="1:7" ht="20.100000000000001" customHeight="1" x14ac:dyDescent="0.25">
      <c r="A231" s="19">
        <v>1918</v>
      </c>
      <c r="B231" s="18" t="s">
        <v>145</v>
      </c>
      <c r="C231" s="29" t="s">
        <v>30</v>
      </c>
      <c r="D231" s="23">
        <v>311</v>
      </c>
      <c r="G231" s="58">
        <f t="shared" si="4"/>
        <v>159.01177505202395</v>
      </c>
    </row>
    <row r="232" spans="1:7" ht="20.100000000000001" customHeight="1" x14ac:dyDescent="0.25">
      <c r="A232" s="19">
        <v>1919</v>
      </c>
      <c r="B232" s="18" t="s">
        <v>146</v>
      </c>
      <c r="C232" s="29" t="s">
        <v>30</v>
      </c>
      <c r="D232" s="23">
        <v>100</v>
      </c>
      <c r="G232" s="58">
        <f t="shared" si="4"/>
        <v>51.129188119621851</v>
      </c>
    </row>
    <row r="233" spans="1:7" ht="20.100000000000001" customHeight="1" x14ac:dyDescent="0.25">
      <c r="A233" s="19">
        <v>1920</v>
      </c>
      <c r="B233" s="18" t="s">
        <v>147</v>
      </c>
      <c r="C233" s="29" t="s">
        <v>30</v>
      </c>
      <c r="D233" s="23">
        <v>100</v>
      </c>
      <c r="G233" s="58">
        <f t="shared" si="4"/>
        <v>51.129188119621851</v>
      </c>
    </row>
    <row r="234" spans="1:7" ht="20.100000000000001" customHeight="1" x14ac:dyDescent="0.25">
      <c r="A234" s="19">
        <v>1921</v>
      </c>
      <c r="B234" s="18" t="s">
        <v>148</v>
      </c>
      <c r="C234" s="29" t="s">
        <v>30</v>
      </c>
      <c r="D234" s="23">
        <v>337</v>
      </c>
      <c r="G234" s="58">
        <f t="shared" si="4"/>
        <v>172.30536396312564</v>
      </c>
    </row>
    <row r="235" spans="1:7" ht="20.100000000000001" customHeight="1" x14ac:dyDescent="0.25">
      <c r="A235" s="19">
        <v>1922</v>
      </c>
      <c r="B235" s="18" t="s">
        <v>149</v>
      </c>
      <c r="C235" s="29" t="s">
        <v>30</v>
      </c>
      <c r="D235" s="23">
        <v>44</v>
      </c>
      <c r="G235" s="58">
        <f t="shared" si="4"/>
        <v>22.496842772633613</v>
      </c>
    </row>
    <row r="236" spans="1:7" ht="20.100000000000001" customHeight="1" x14ac:dyDescent="0.25">
      <c r="A236" s="19">
        <v>1923</v>
      </c>
      <c r="B236" s="18" t="s">
        <v>157</v>
      </c>
      <c r="C236" s="29" t="s">
        <v>30</v>
      </c>
      <c r="D236" s="23">
        <v>20</v>
      </c>
      <c r="G236" s="58">
        <f t="shared" si="4"/>
        <v>10.22583762392437</v>
      </c>
    </row>
    <row r="237" spans="1:7" ht="20.100000000000001" customHeight="1" x14ac:dyDescent="0.25">
      <c r="A237" s="19"/>
      <c r="B237" s="18" t="s">
        <v>121</v>
      </c>
      <c r="C237" s="29"/>
      <c r="D237" s="20"/>
      <c r="G237" s="58"/>
    </row>
    <row r="238" spans="1:7" ht="34.5" customHeight="1" x14ac:dyDescent="0.25">
      <c r="B238" s="51" t="s">
        <v>158</v>
      </c>
      <c r="G238" s="58"/>
    </row>
    <row r="239" spans="1:7" ht="20.100000000000001" customHeight="1" x14ac:dyDescent="0.25">
      <c r="A239" s="22">
        <v>2000</v>
      </c>
      <c r="B239" s="22" t="s">
        <v>170</v>
      </c>
      <c r="G239" s="58"/>
    </row>
    <row r="240" spans="1:7" ht="20.100000000000001" customHeight="1" x14ac:dyDescent="0.25">
      <c r="A240" s="19">
        <v>2001</v>
      </c>
      <c r="B240" s="18" t="s">
        <v>198</v>
      </c>
      <c r="C240" s="19" t="s">
        <v>166</v>
      </c>
      <c r="D240" s="20">
        <v>25</v>
      </c>
      <c r="G240" s="58">
        <f t="shared" si="4"/>
        <v>12.782297029905463</v>
      </c>
    </row>
    <row r="241" spans="1:7" ht="20.100000000000001" customHeight="1" x14ac:dyDescent="0.25">
      <c r="A241" s="19">
        <v>2002</v>
      </c>
      <c r="B241" s="18" t="s">
        <v>159</v>
      </c>
      <c r="C241" s="19" t="s">
        <v>34</v>
      </c>
      <c r="D241" s="20">
        <v>1500</v>
      </c>
      <c r="G241" s="58">
        <f t="shared" si="4"/>
        <v>766.93782179432776</v>
      </c>
    </row>
    <row r="242" spans="1:7" s="25" customFormat="1" ht="20.100000000000001" customHeight="1" x14ac:dyDescent="0.25">
      <c r="A242" s="19">
        <v>2004</v>
      </c>
      <c r="B242" s="18" t="s">
        <v>197</v>
      </c>
      <c r="C242" s="19" t="s">
        <v>166</v>
      </c>
      <c r="D242" s="20">
        <v>56</v>
      </c>
      <c r="G242" s="58">
        <f t="shared" si="4"/>
        <v>28.632345346988235</v>
      </c>
    </row>
    <row r="243" spans="1:7" s="25" customFormat="1" ht="20.100000000000001" customHeight="1" x14ac:dyDescent="0.25">
      <c r="A243" s="19">
        <v>2005</v>
      </c>
      <c r="B243" s="18" t="s">
        <v>171</v>
      </c>
      <c r="C243" s="19" t="s">
        <v>34</v>
      </c>
      <c r="D243" s="20">
        <v>1500</v>
      </c>
      <c r="G243" s="58">
        <f t="shared" si="4"/>
        <v>766.93782179432776</v>
      </c>
    </row>
    <row r="244" spans="1:7" ht="34.5" customHeight="1" x14ac:dyDescent="0.25">
      <c r="B244" s="60" t="s">
        <v>272</v>
      </c>
      <c r="G244" s="58"/>
    </row>
    <row r="245" spans="1:7" ht="29.25" customHeight="1" x14ac:dyDescent="0.25">
      <c r="A245" s="19">
        <v>501</v>
      </c>
      <c r="B245" s="18" t="s">
        <v>273</v>
      </c>
      <c r="C245" s="19" t="s">
        <v>34</v>
      </c>
      <c r="D245" s="20">
        <v>600</v>
      </c>
      <c r="G245" s="58">
        <f t="shared" ref="G245:G252" si="5">D245/1.95583</f>
        <v>306.77512871773109</v>
      </c>
    </row>
    <row r="246" spans="1:7" ht="31.5" customHeight="1" x14ac:dyDescent="0.25">
      <c r="A246" s="19">
        <v>502</v>
      </c>
      <c r="B246" s="18" t="s">
        <v>274</v>
      </c>
      <c r="C246" s="19" t="s">
        <v>34</v>
      </c>
      <c r="D246" s="20">
        <v>600</v>
      </c>
      <c r="G246" s="58">
        <f t="shared" si="5"/>
        <v>306.77512871773109</v>
      </c>
    </row>
    <row r="247" spans="1:7" s="25" customFormat="1" ht="26.25" customHeight="1" x14ac:dyDescent="0.25">
      <c r="A247" s="19">
        <v>503</v>
      </c>
      <c r="B247" s="18" t="s">
        <v>275</v>
      </c>
      <c r="C247" s="19" t="s">
        <v>34</v>
      </c>
      <c r="D247" s="20">
        <v>600</v>
      </c>
      <c r="G247" s="58">
        <f t="shared" si="5"/>
        <v>306.77512871773109</v>
      </c>
    </row>
    <row r="248" spans="1:7" s="25" customFormat="1" ht="42" customHeight="1" x14ac:dyDescent="0.25">
      <c r="A248" s="19">
        <v>504</v>
      </c>
      <c r="B248" s="18" t="s">
        <v>276</v>
      </c>
      <c r="C248" s="19" t="s">
        <v>34</v>
      </c>
      <c r="D248" s="20">
        <v>230</v>
      </c>
      <c r="G248" s="58">
        <f t="shared" si="5"/>
        <v>117.59713267513025</v>
      </c>
    </row>
    <row r="249" spans="1:7" s="25" customFormat="1" ht="42" customHeight="1" x14ac:dyDescent="0.25">
      <c r="A249" s="19">
        <v>505</v>
      </c>
      <c r="B249" s="18" t="s">
        <v>278</v>
      </c>
      <c r="C249" s="19" t="s">
        <v>34</v>
      </c>
      <c r="D249" s="20">
        <v>2000</v>
      </c>
      <c r="G249" s="58">
        <f t="shared" si="5"/>
        <v>1022.5837623924369</v>
      </c>
    </row>
    <row r="250" spans="1:7" s="25" customFormat="1" ht="42" customHeight="1" x14ac:dyDescent="0.25">
      <c r="A250" s="19">
        <v>506</v>
      </c>
      <c r="B250" s="18" t="s">
        <v>279</v>
      </c>
      <c r="C250" s="19" t="s">
        <v>34</v>
      </c>
      <c r="D250" s="20">
        <v>600</v>
      </c>
      <c r="G250" s="58">
        <f t="shared" si="5"/>
        <v>306.77512871773109</v>
      </c>
    </row>
    <row r="251" spans="1:7" s="25" customFormat="1" ht="42" customHeight="1" x14ac:dyDescent="0.25">
      <c r="A251" s="19">
        <v>507</v>
      </c>
      <c r="B251" s="18" t="s">
        <v>280</v>
      </c>
      <c r="C251" s="19" t="s">
        <v>34</v>
      </c>
      <c r="D251" s="20">
        <v>350</v>
      </c>
      <c r="G251" s="58">
        <f t="shared" si="5"/>
        <v>178.95215841867648</v>
      </c>
    </row>
    <row r="252" spans="1:7" s="25" customFormat="1" ht="42" customHeight="1" x14ac:dyDescent="0.25">
      <c r="A252" s="19">
        <v>508</v>
      </c>
      <c r="B252" s="18" t="s">
        <v>281</v>
      </c>
      <c r="C252" s="19" t="s">
        <v>34</v>
      </c>
      <c r="D252" s="20">
        <v>2100</v>
      </c>
      <c r="G252" s="58">
        <f t="shared" si="5"/>
        <v>1073.7129505120588</v>
      </c>
    </row>
    <row r="253" spans="1:7" ht="28.5" x14ac:dyDescent="0.25">
      <c r="A253" s="19"/>
      <c r="B253" s="22" t="s">
        <v>277</v>
      </c>
      <c r="G253" s="58"/>
    </row>
    <row r="254" spans="1:7" ht="30" customHeight="1" x14ac:dyDescent="0.25">
      <c r="A254" s="19">
        <v>600</v>
      </c>
      <c r="B254" s="18" t="s">
        <v>36</v>
      </c>
      <c r="C254" s="19" t="s">
        <v>34</v>
      </c>
      <c r="E254" s="20">
        <v>650</v>
      </c>
      <c r="G254" s="58">
        <f>E254/1.95583</f>
        <v>332.33972277754202</v>
      </c>
    </row>
    <row r="255" spans="1:7" ht="30" customHeight="1" x14ac:dyDescent="0.25">
      <c r="A255" s="19">
        <v>601</v>
      </c>
      <c r="B255" s="18" t="s">
        <v>37</v>
      </c>
      <c r="C255" s="19" t="s">
        <v>34</v>
      </c>
      <c r="E255" s="20">
        <v>1033.79</v>
      </c>
      <c r="G255" s="58">
        <f t="shared" ref="G255:G264" si="6">E255/1.95583</f>
        <v>528.56843386183868</v>
      </c>
    </row>
    <row r="256" spans="1:7" ht="30" customHeight="1" x14ac:dyDescent="0.25">
      <c r="A256" s="19">
        <v>602</v>
      </c>
      <c r="B256" s="18" t="s">
        <v>38</v>
      </c>
      <c r="C256" s="19" t="s">
        <v>34</v>
      </c>
      <c r="E256" s="20">
        <v>1555.2</v>
      </c>
      <c r="G256" s="58">
        <f t="shared" si="6"/>
        <v>795.16113363635907</v>
      </c>
    </row>
    <row r="257" spans="1:7" ht="30" customHeight="1" x14ac:dyDescent="0.25">
      <c r="A257" s="19">
        <v>603</v>
      </c>
      <c r="B257" s="18" t="s">
        <v>39</v>
      </c>
      <c r="C257" s="19" t="s">
        <v>34</v>
      </c>
      <c r="E257" s="20">
        <v>500</v>
      </c>
      <c r="G257" s="58">
        <f t="shared" si="6"/>
        <v>255.64594059810923</v>
      </c>
    </row>
    <row r="258" spans="1:7" ht="30" customHeight="1" x14ac:dyDescent="0.25">
      <c r="A258" s="19">
        <v>604</v>
      </c>
      <c r="B258" s="18" t="s">
        <v>40</v>
      </c>
      <c r="C258" s="19" t="s">
        <v>34</v>
      </c>
      <c r="E258" s="20">
        <v>500</v>
      </c>
      <c r="G258" s="58">
        <f t="shared" si="6"/>
        <v>255.64594059810923</v>
      </c>
    </row>
    <row r="259" spans="1:7" ht="30" customHeight="1" x14ac:dyDescent="0.25">
      <c r="A259" s="19">
        <v>605</v>
      </c>
      <c r="B259" s="18" t="s">
        <v>41</v>
      </c>
      <c r="C259" s="19" t="s">
        <v>34</v>
      </c>
      <c r="E259" s="20">
        <v>1687.48</v>
      </c>
      <c r="G259" s="58">
        <f t="shared" si="6"/>
        <v>862.7948236809948</v>
      </c>
    </row>
    <row r="260" spans="1:7" ht="30" customHeight="1" x14ac:dyDescent="0.25">
      <c r="A260" s="19">
        <v>606</v>
      </c>
      <c r="B260" s="18" t="s">
        <v>189</v>
      </c>
      <c r="C260" s="19" t="s">
        <v>34</v>
      </c>
      <c r="E260" s="20">
        <v>220.2</v>
      </c>
      <c r="G260" s="58">
        <f t="shared" si="6"/>
        <v>112.58647223940731</v>
      </c>
    </row>
    <row r="261" spans="1:7" ht="38.25" customHeight="1" x14ac:dyDescent="0.25">
      <c r="A261" s="19"/>
      <c r="B261" s="22" t="s">
        <v>282</v>
      </c>
      <c r="C261" s="19" t="s">
        <v>34</v>
      </c>
      <c r="G261" s="58"/>
    </row>
    <row r="262" spans="1:7" ht="24.95" customHeight="1" x14ac:dyDescent="0.25">
      <c r="A262" s="19">
        <v>700</v>
      </c>
      <c r="B262" s="18" t="s">
        <v>42</v>
      </c>
      <c r="C262" s="19" t="s">
        <v>34</v>
      </c>
      <c r="E262" s="20">
        <v>609.12</v>
      </c>
      <c r="G262" s="58">
        <f t="shared" si="6"/>
        <v>311.43811067424059</v>
      </c>
    </row>
    <row r="263" spans="1:7" ht="24.95" customHeight="1" x14ac:dyDescent="0.25">
      <c r="A263" s="19">
        <v>701</v>
      </c>
      <c r="B263" s="18" t="s">
        <v>43</v>
      </c>
      <c r="C263" s="19" t="s">
        <v>34</v>
      </c>
      <c r="E263" s="20">
        <v>891</v>
      </c>
      <c r="G263" s="58">
        <f t="shared" si="6"/>
        <v>455.56106614583069</v>
      </c>
    </row>
    <row r="264" spans="1:7" ht="33.75" customHeight="1" x14ac:dyDescent="0.25">
      <c r="A264" s="19">
        <v>702</v>
      </c>
      <c r="B264" s="18" t="s">
        <v>44</v>
      </c>
      <c r="C264" s="19" t="s">
        <v>34</v>
      </c>
      <c r="E264" s="20">
        <v>250</v>
      </c>
      <c r="G264" s="58">
        <f t="shared" si="6"/>
        <v>127.82297029905462</v>
      </c>
    </row>
    <row r="265" spans="1:7" ht="18.75" x14ac:dyDescent="0.25">
      <c r="B265" s="31"/>
    </row>
    <row r="266" spans="1:7" x14ac:dyDescent="0.25">
      <c r="B266" s="55" t="s">
        <v>240</v>
      </c>
    </row>
    <row r="267" spans="1:7" x14ac:dyDescent="0.25">
      <c r="B267" s="56" t="s">
        <v>241</v>
      </c>
      <c r="D267" s="20"/>
    </row>
    <row r="268" spans="1:7" x14ac:dyDescent="0.25">
      <c r="B268" s="55" t="s">
        <v>242</v>
      </c>
      <c r="D268" s="20"/>
    </row>
    <row r="284" ht="13.5" customHeight="1" x14ac:dyDescent="0.25"/>
  </sheetData>
  <mergeCells count="8">
    <mergeCell ref="B125:D125"/>
    <mergeCell ref="A1:F1"/>
    <mergeCell ref="A6:A7"/>
    <mergeCell ref="B6:B7"/>
    <mergeCell ref="C6:C7"/>
    <mergeCell ref="D6:F6"/>
    <mergeCell ref="A3:F3"/>
    <mergeCell ref="A2:F2"/>
  </mergeCells>
  <pageMargins left="0.25" right="0.25" top="0.75" bottom="0.75" header="0.3" footer="0.3"/>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InfoHospital</vt:lpstr>
      <vt:lpstr>HospitalPriceList</vt:lpstr>
      <vt:lpstr>HospitalPriceList!Print_Area</vt:lpstr>
      <vt:lpstr>InfoHospital!Print_Area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Tanq Koleva</cp:lastModifiedBy>
  <cp:lastPrinted>2025-04-30T11:18:22Z</cp:lastPrinted>
  <dcterms:created xsi:type="dcterms:W3CDTF">2019-05-29T08:54:45Z</dcterms:created>
  <dcterms:modified xsi:type="dcterms:W3CDTF">2025-08-07T09:35:04Z</dcterms:modified>
</cp:coreProperties>
</file>